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'Munka1'!$1:$5</definedName>
    <definedName name="_xlnm.Print_Area" localSheetId="0">'Munka1'!$A$1:$L$45,'Munka1'!$A$46:$K$156,'Munka1'!$L$83:$L$156,'Munka1'!$A$157:$L$192</definedName>
  </definedNames>
  <calcPr fullCalcOnLoad="1"/>
</workbook>
</file>

<file path=xl/sharedStrings.xml><?xml version="1.0" encoding="utf-8"?>
<sst xmlns="http://schemas.openxmlformats.org/spreadsheetml/2006/main" count="603" uniqueCount="136">
  <si>
    <t>Kiadások</t>
  </si>
  <si>
    <t>Bevételek</t>
  </si>
  <si>
    <t>Személyi juttatások</t>
  </si>
  <si>
    <t>Eredeti ei.</t>
  </si>
  <si>
    <t>A</t>
  </si>
  <si>
    <t>B</t>
  </si>
  <si>
    <t>D</t>
  </si>
  <si>
    <t xml:space="preserve">Ezer Ft-ban </t>
  </si>
  <si>
    <t>I.</t>
  </si>
  <si>
    <t>II.</t>
  </si>
  <si>
    <t>IV.</t>
  </si>
  <si>
    <t>V.</t>
  </si>
  <si>
    <t>Intézményi működési bevétel</t>
  </si>
  <si>
    <t>VI.</t>
  </si>
  <si>
    <t xml:space="preserve">Bevételek összesen: </t>
  </si>
  <si>
    <t>1.</t>
  </si>
  <si>
    <t>2.</t>
  </si>
  <si>
    <t>3.</t>
  </si>
  <si>
    <t>4.</t>
  </si>
  <si>
    <t>5.</t>
  </si>
  <si>
    <t>6.</t>
  </si>
  <si>
    <t>Munkaadót terhelő járulékok és szoc.hj.adó</t>
  </si>
  <si>
    <t xml:space="preserve">5. </t>
  </si>
  <si>
    <t xml:space="preserve">II. </t>
  </si>
  <si>
    <t>Intézményi beruházások áfával</t>
  </si>
  <si>
    <t xml:space="preserve">2. </t>
  </si>
  <si>
    <t>Felújítások áfával</t>
  </si>
  <si>
    <t xml:space="preserve">3. </t>
  </si>
  <si>
    <t xml:space="preserve">Kiadások összesen: </t>
  </si>
  <si>
    <t xml:space="preserve">Bevételek mindösszesen: </t>
  </si>
  <si>
    <t>Támogatás értékű műk.bevételek</t>
  </si>
  <si>
    <t>Műk.célú pénzeszköz átvétel áht-n kívülről</t>
  </si>
  <si>
    <t xml:space="preserve">Működési bevételek összesen: </t>
  </si>
  <si>
    <t>Tárgyi eszk.immat.javak értékesítése</t>
  </si>
  <si>
    <t>Pü-i befektetések bevételei</t>
  </si>
  <si>
    <t>Önkormányzatok sajátos felhalmozási bevételei</t>
  </si>
  <si>
    <t xml:space="preserve">Felhalmozási saját bevételek összesen: </t>
  </si>
  <si>
    <t>Támogatásértékű felhalmozási bevételek</t>
  </si>
  <si>
    <t>Előző évi műk.célú maradvény átvétel</t>
  </si>
  <si>
    <t>Előző évi felh.célú maradvény átvétel</t>
  </si>
  <si>
    <t>Felhalmozási célú pénzeszközátvét. Áht-n kívülről</t>
  </si>
  <si>
    <t>III.</t>
  </si>
  <si>
    <t xml:space="preserve">Felhalmozási bevételek összesen: </t>
  </si>
  <si>
    <t>Támogatási kölcsönök visszatér. Áht-n belülről</t>
  </si>
  <si>
    <t>Támogatási kölcsönök visszatér. Áht-n kívülről</t>
  </si>
  <si>
    <t>Támogatási kölcsönök igénybevétele áht-n belülről</t>
  </si>
  <si>
    <t>Támogatási kölcsönök visszatérülése és igénybev.</t>
  </si>
  <si>
    <t xml:space="preserve">IV. </t>
  </si>
  <si>
    <t>Saját bevételek és átengedett pénzeszközök (I.+III.+IV)</t>
  </si>
  <si>
    <t>Önkormányzat költségvetési támogatása</t>
  </si>
  <si>
    <t xml:space="preserve">Irányító szervtől kapott támogatás </t>
  </si>
  <si>
    <t>Előző évi ktgvetési kiegészítések, visszatérülések</t>
  </si>
  <si>
    <t xml:space="preserve">Támogatások összesen: </t>
  </si>
  <si>
    <t>VII.</t>
  </si>
  <si>
    <t>Költségvetési bevételek (V.+VI.)</t>
  </si>
  <si>
    <t>Támogatás értékű működési kiadások</t>
  </si>
  <si>
    <t>Előző évi műk.célú maradvány átadás</t>
  </si>
  <si>
    <t>Működési célú pénzeszköz átadás áht-n kívülre</t>
  </si>
  <si>
    <t>Társadalom-,szoc.pol és egyéb juttatás, tám.</t>
  </si>
  <si>
    <t>Tervezett maradvány és tartalék elszámolás</t>
  </si>
  <si>
    <t xml:space="preserve">I. </t>
  </si>
  <si>
    <t>Befeketetéssel kapcsolatos kiadások</t>
  </si>
  <si>
    <t>Támogatásértéű felhalmozási kiadások</t>
  </si>
  <si>
    <t>Előző évi Felh.célú maradvány átadás</t>
  </si>
  <si>
    <t>Felhalmozási célú pénzeszköz átadás áht-n kívülre</t>
  </si>
  <si>
    <t xml:space="preserve">Egyéb felhalmozási kiadások összesen: </t>
  </si>
  <si>
    <t>Működési kiadások összesen: (1+2+3+4+5+6)</t>
  </si>
  <si>
    <t>Felhalmozási kiadások összesen: (1+2+3)</t>
  </si>
  <si>
    <t>Tám.kölcsönök nyújtása áht-n belülre</t>
  </si>
  <si>
    <t>Tám.kölcsönök nyújtása áht-n kívülre</t>
  </si>
  <si>
    <t>Támogatási kölcsönök törlesztése áht-n belülre</t>
  </si>
  <si>
    <t xml:space="preserve">Támogatási kölcsönök nyújtása és törlesztése </t>
  </si>
  <si>
    <t>Általános tartalék</t>
  </si>
  <si>
    <t>Felhalmozási célú kamatkiadás</t>
  </si>
  <si>
    <t>C</t>
  </si>
  <si>
    <t>Mód.ei.</t>
  </si>
  <si>
    <t>Teljesítés</t>
  </si>
  <si>
    <t>E</t>
  </si>
  <si>
    <t>F</t>
  </si>
  <si>
    <t>G</t>
  </si>
  <si>
    <t>H</t>
  </si>
  <si>
    <t>Mód.ei</t>
  </si>
  <si>
    <t>Dologi kiadások</t>
  </si>
  <si>
    <t>Költségvetési szervnek foly. működési tám.</t>
  </si>
  <si>
    <t>Ellátottak pénzbeli juttatásai</t>
  </si>
  <si>
    <t>Költségvetési szervnek foly. felhalmozási tám.</t>
  </si>
  <si>
    <t>Műk.célú kamatkiadások</t>
  </si>
  <si>
    <t>Egyéb működési célú támogatások összesen</t>
  </si>
  <si>
    <t>Előző évi pénzmaradvány felhasználás</t>
  </si>
  <si>
    <t>Költségvetési kiadások (I.+II.+III+IV.)</t>
  </si>
  <si>
    <t xml:space="preserve">Függő,átfutó,kiegyenlítő bevételek: </t>
  </si>
  <si>
    <t xml:space="preserve">Függő,átfutó,kiegyenlítő kiadások: </t>
  </si>
  <si>
    <t xml:space="preserve">Úrhida Község Önkormányzata </t>
  </si>
  <si>
    <t>Közhatalmi bevételek</t>
  </si>
  <si>
    <t>Finanszírózási bevételek</t>
  </si>
  <si>
    <t>Finanszírózási kiadások</t>
  </si>
  <si>
    <t>2013. évi költségvetési mérlege   közgazdasági tagolásban</t>
  </si>
  <si>
    <t>Működési célú támogatásértékű bevétel</t>
  </si>
  <si>
    <t>Fejlsztési célú hitelfelvétel:</t>
  </si>
  <si>
    <t>Úrhidai Közös Önkormányzati Hivatal</t>
  </si>
  <si>
    <t>Úrhidai Tündérkert Óvoda</t>
  </si>
  <si>
    <t>Úrhida-Sárkeszi Községek Körjegyzősége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</si>
  <si>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</si>
  <si>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</si>
  <si>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</si>
  <si>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</si>
  <si>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</si>
  <si>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</si>
  <si>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</si>
  <si>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</si>
  <si>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</si>
  <si>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</si>
  <si>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</si>
  <si>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</si>
  <si>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</si>
  <si>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</si>
  <si>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</si>
  <si>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</si>
  <si>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</si>
  <si>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</si>
  <si>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</si>
  <si>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</si>
  <si>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</si>
  <si>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</si>
  <si>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</si>
  <si>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</si>
  <si>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</si>
  <si>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</si>
  <si>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</si>
  <si>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</si>
  <si>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</si>
  <si>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</si>
  <si>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</si>
  <si>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Úrhida- Sárkeszi Községek Körjegyzősége</t>
  </si>
  <si>
    <t>Működési célú tartalék</t>
  </si>
  <si>
    <t>1.melléklet Úrhida Község Önkormányzat Képviselő-testületének   4/2014.(V:5) önkormányzati rendeletéhez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</si>
</sst>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i/>
      <sz val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" fillId="2" borderId="10" xfId="0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3" fontId="2" fillId="2" borderId="26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1" fillId="4" borderId="19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3" fontId="1" fillId="4" borderId="7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3" fontId="4" fillId="4" borderId="7" xfId="0" applyNumberFormat="1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3" fontId="3" fillId="4" borderId="7" xfId="0" applyNumberFormat="1" applyFont="1" applyFill="1" applyBorder="1" applyAlignment="1">
      <alignment/>
    </xf>
    <xf numFmtId="0" fontId="1" fillId="4" borderId="8" xfId="0" applyFont="1" applyFill="1" applyBorder="1" applyAlignment="1">
      <alignment/>
    </xf>
    <xf numFmtId="3" fontId="1" fillId="4" borderId="9" xfId="0" applyNumberFormat="1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3" fontId="3" fillId="4" borderId="9" xfId="0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3" fontId="2" fillId="4" borderId="9" xfId="0" applyNumberFormat="1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3" fontId="2" fillId="4" borderId="23" xfId="0" applyNumberFormat="1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3" fontId="2" fillId="4" borderId="26" xfId="0" applyNumberFormat="1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3" fontId="2" fillId="4" borderId="15" xfId="0" applyNumberFormat="1" applyFont="1" applyFill="1" applyBorder="1" applyAlignment="1">
      <alignment/>
    </xf>
    <xf numFmtId="0" fontId="2" fillId="4" borderId="18" xfId="0" applyFont="1" applyFill="1" applyBorder="1" applyAlignment="1">
      <alignment/>
    </xf>
    <xf numFmtId="3" fontId="2" fillId="4" borderId="27" xfId="0" applyNumberFormat="1" applyFont="1" applyFill="1" applyBorder="1" applyAlignment="1">
      <alignment/>
    </xf>
    <xf numFmtId="3" fontId="2" fillId="4" borderId="28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3" fontId="6" fillId="4" borderId="29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3" fontId="9" fillId="4" borderId="17" xfId="0" applyNumberFormat="1" applyFont="1" applyFill="1" applyBorder="1" applyAlignment="1">
      <alignment/>
    </xf>
    <xf numFmtId="0" fontId="9" fillId="4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4" borderId="0" xfId="0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0" fontId="1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9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2" fillId="4" borderId="37" xfId="0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5" fillId="4" borderId="29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4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41" xfId="0" applyFont="1" applyBorder="1" applyAlignment="1">
      <alignment/>
    </xf>
    <xf numFmtId="0" fontId="6" fillId="4" borderId="2" xfId="0" applyFont="1" applyFill="1" applyBorder="1" applyAlignment="1">
      <alignment/>
    </xf>
    <xf numFmtId="0" fontId="6" fillId="4" borderId="41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2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tabSelected="1" view="pageBreakPreview" zoomScaleSheetLayoutView="100" workbookViewId="0" topLeftCell="A1">
      <selection activeCell="A1" sqref="A1:J1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50.140625" style="0" customWidth="1"/>
    <col min="4" max="4" width="10.28125" style="0" customWidth="1"/>
    <col min="5" max="5" width="10.140625" style="0" customWidth="1"/>
    <col min="6" max="6" width="10.8515625" style="0" customWidth="1"/>
    <col min="7" max="7" width="3.7109375" style="0" customWidth="1"/>
    <col min="8" max="8" width="45.8515625" style="0" customWidth="1"/>
    <col min="9" max="9" width="11.140625" style="0" customWidth="1"/>
    <col min="10" max="10" width="10.8515625" style="0" customWidth="1"/>
    <col min="11" max="11" width="10.57421875" style="0" customWidth="1"/>
  </cols>
  <sheetData>
    <row r="1" spans="1:11" s="1" customFormat="1" ht="15">
      <c r="A1" s="140" t="s">
        <v>135</v>
      </c>
      <c r="B1" s="140"/>
      <c r="C1" s="140"/>
      <c r="D1" s="140"/>
      <c r="E1" s="140"/>
      <c r="F1" s="140"/>
      <c r="G1" s="140"/>
      <c r="H1" s="140"/>
      <c r="I1" s="140"/>
      <c r="J1" s="140"/>
      <c r="K1" s="2"/>
    </row>
    <row r="2" s="1" customFormat="1" ht="11.25" customHeight="1"/>
    <row r="3" spans="1:10" s="1" customFormat="1" ht="15.75">
      <c r="A3" s="127" t="s">
        <v>92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s="1" customFormat="1" ht="15.75">
      <c r="A4" s="127" t="s">
        <v>96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9:11" s="1" customFormat="1" ht="15.75" thickBot="1">
      <c r="I5" s="3"/>
      <c r="J5" s="3"/>
      <c r="K5" s="3" t="s">
        <v>7</v>
      </c>
    </row>
    <row r="6" spans="1:11" s="1" customFormat="1" ht="15.75">
      <c r="A6" s="4"/>
      <c r="B6" s="141" t="s">
        <v>4</v>
      </c>
      <c r="C6" s="143"/>
      <c r="D6" s="6" t="s">
        <v>5</v>
      </c>
      <c r="E6" s="5" t="s">
        <v>74</v>
      </c>
      <c r="F6" s="5" t="s">
        <v>6</v>
      </c>
      <c r="G6" s="141" t="s">
        <v>77</v>
      </c>
      <c r="H6" s="142"/>
      <c r="I6" s="6" t="s">
        <v>78</v>
      </c>
      <c r="J6" s="6" t="s">
        <v>79</v>
      </c>
      <c r="K6" s="6" t="s">
        <v>80</v>
      </c>
    </row>
    <row r="7" spans="1:11" s="1" customFormat="1" ht="16.5" thickBot="1">
      <c r="A7" s="7"/>
      <c r="B7" s="132" t="s">
        <v>1</v>
      </c>
      <c r="C7" s="133"/>
      <c r="D7" s="9" t="s">
        <v>3</v>
      </c>
      <c r="E7" s="8" t="s">
        <v>75</v>
      </c>
      <c r="F7" s="8" t="s">
        <v>76</v>
      </c>
      <c r="G7" s="132" t="s">
        <v>0</v>
      </c>
      <c r="H7" s="133"/>
      <c r="I7" s="10" t="s">
        <v>3</v>
      </c>
      <c r="J7" s="10" t="s">
        <v>81</v>
      </c>
      <c r="K7" s="10" t="s">
        <v>76</v>
      </c>
    </row>
    <row r="8" spans="1:11" s="1" customFormat="1" ht="15.75">
      <c r="A8" s="45" t="s">
        <v>15</v>
      </c>
      <c r="B8" s="136"/>
      <c r="C8" s="137"/>
      <c r="D8" s="46"/>
      <c r="E8" s="46"/>
      <c r="F8" s="46"/>
      <c r="G8" s="130"/>
      <c r="H8" s="131"/>
      <c r="I8" s="42"/>
      <c r="J8" s="42"/>
      <c r="K8" s="42"/>
    </row>
    <row r="9" spans="1:11" s="1" customFormat="1" ht="15">
      <c r="A9" s="45" t="s">
        <v>16</v>
      </c>
      <c r="B9" s="11" t="s">
        <v>15</v>
      </c>
      <c r="C9" s="12" t="s">
        <v>93</v>
      </c>
      <c r="D9" s="13">
        <v>45237</v>
      </c>
      <c r="E9" s="13">
        <v>45237</v>
      </c>
      <c r="F9" s="13">
        <v>19630</v>
      </c>
      <c r="G9" s="11" t="s">
        <v>15</v>
      </c>
      <c r="H9" s="12" t="s">
        <v>2</v>
      </c>
      <c r="I9" s="13">
        <v>13197</v>
      </c>
      <c r="J9" s="13">
        <v>18680</v>
      </c>
      <c r="K9" s="13">
        <v>17818</v>
      </c>
    </row>
    <row r="10" spans="1:11" s="1" customFormat="1" ht="15">
      <c r="A10" s="45" t="s">
        <v>17</v>
      </c>
      <c r="B10" s="11" t="s">
        <v>25</v>
      </c>
      <c r="C10" s="12" t="s">
        <v>12</v>
      </c>
      <c r="D10" s="13">
        <v>8402</v>
      </c>
      <c r="E10" s="13">
        <v>8402</v>
      </c>
      <c r="F10" s="13">
        <v>6536</v>
      </c>
      <c r="G10" s="11" t="s">
        <v>25</v>
      </c>
      <c r="H10" s="12" t="s">
        <v>21</v>
      </c>
      <c r="I10" s="13">
        <v>3468</v>
      </c>
      <c r="J10" s="13">
        <v>3623</v>
      </c>
      <c r="K10" s="13">
        <v>3966</v>
      </c>
    </row>
    <row r="11" spans="1:11" s="1" customFormat="1" ht="15">
      <c r="A11" s="45" t="s">
        <v>18</v>
      </c>
      <c r="B11" s="11" t="s">
        <v>17</v>
      </c>
      <c r="C11" s="12" t="s">
        <v>30</v>
      </c>
      <c r="D11" s="13">
        <v>0</v>
      </c>
      <c r="E11" s="13">
        <v>0</v>
      </c>
      <c r="F11" s="13">
        <v>0</v>
      </c>
      <c r="G11" s="11" t="s">
        <v>27</v>
      </c>
      <c r="H11" s="12" t="s">
        <v>82</v>
      </c>
      <c r="I11" s="13">
        <v>35322</v>
      </c>
      <c r="J11" s="13">
        <v>36084</v>
      </c>
      <c r="K11" s="13">
        <v>24015</v>
      </c>
    </row>
    <row r="12" spans="1:11" s="1" customFormat="1" ht="15">
      <c r="A12" s="45" t="s">
        <v>19</v>
      </c>
      <c r="B12" s="11" t="s">
        <v>18</v>
      </c>
      <c r="C12" s="12" t="s">
        <v>38</v>
      </c>
      <c r="D12" s="13">
        <v>0</v>
      </c>
      <c r="E12" s="13">
        <v>0</v>
      </c>
      <c r="F12" s="13">
        <v>0</v>
      </c>
      <c r="G12" s="14"/>
      <c r="H12" s="15" t="s">
        <v>83</v>
      </c>
      <c r="I12" s="16">
        <v>37098</v>
      </c>
      <c r="J12" s="16">
        <v>56208</v>
      </c>
      <c r="K12" s="16">
        <v>56041</v>
      </c>
    </row>
    <row r="13" spans="1:11" s="1" customFormat="1" ht="15">
      <c r="A13" s="45" t="s">
        <v>20</v>
      </c>
      <c r="B13" s="11" t="s">
        <v>19</v>
      </c>
      <c r="C13" s="12" t="s">
        <v>31</v>
      </c>
      <c r="D13" s="13">
        <v>0</v>
      </c>
      <c r="E13" s="13">
        <v>0</v>
      </c>
      <c r="F13" s="13">
        <v>0</v>
      </c>
      <c r="G13" s="14"/>
      <c r="H13" s="15" t="s">
        <v>55</v>
      </c>
      <c r="I13" s="16">
        <v>25104</v>
      </c>
      <c r="J13" s="16">
        <v>25104</v>
      </c>
      <c r="K13" s="16">
        <v>5070</v>
      </c>
    </row>
    <row r="14" spans="1:11" s="1" customFormat="1" ht="15">
      <c r="A14" s="45" t="s">
        <v>102</v>
      </c>
      <c r="B14" s="17" t="s">
        <v>8</v>
      </c>
      <c r="C14" s="18" t="s">
        <v>32</v>
      </c>
      <c r="D14" s="19">
        <f>SUM(D9:D13)</f>
        <v>53639</v>
      </c>
      <c r="E14" s="19">
        <f>SUM(E9:E13)</f>
        <v>53639</v>
      </c>
      <c r="F14" s="19">
        <f>SUM(F9:F13)</f>
        <v>26166</v>
      </c>
      <c r="G14" s="14"/>
      <c r="H14" s="15" t="s">
        <v>56</v>
      </c>
      <c r="I14" s="16">
        <v>0</v>
      </c>
      <c r="J14" s="16">
        <v>0</v>
      </c>
      <c r="K14" s="16">
        <v>0</v>
      </c>
    </row>
    <row r="15" spans="1:11" s="1" customFormat="1" ht="15">
      <c r="A15" s="45" t="s">
        <v>103</v>
      </c>
      <c r="B15" s="11" t="s">
        <v>15</v>
      </c>
      <c r="C15" s="12" t="s">
        <v>33</v>
      </c>
      <c r="D15" s="13">
        <v>0</v>
      </c>
      <c r="E15" s="13">
        <v>0</v>
      </c>
      <c r="F15" s="13">
        <v>0</v>
      </c>
      <c r="G15" s="14"/>
      <c r="H15" s="15" t="s">
        <v>57</v>
      </c>
      <c r="I15" s="16">
        <v>0</v>
      </c>
      <c r="J15" s="16">
        <v>0</v>
      </c>
      <c r="K15" s="16">
        <v>0</v>
      </c>
    </row>
    <row r="16" spans="1:11" s="1" customFormat="1" ht="15">
      <c r="A16" s="45" t="s">
        <v>104</v>
      </c>
      <c r="B16" s="11" t="s">
        <v>16</v>
      </c>
      <c r="C16" s="12" t="s">
        <v>34</v>
      </c>
      <c r="D16" s="13">
        <v>4200</v>
      </c>
      <c r="E16" s="13">
        <v>4200</v>
      </c>
      <c r="F16" s="13">
        <v>4497</v>
      </c>
      <c r="G16" s="14"/>
      <c r="H16" s="15" t="s">
        <v>58</v>
      </c>
      <c r="I16" s="16">
        <v>0</v>
      </c>
      <c r="J16" s="16">
        <v>0</v>
      </c>
      <c r="K16" s="16">
        <v>0</v>
      </c>
    </row>
    <row r="17" spans="1:11" s="1" customFormat="1" ht="15">
      <c r="A17" s="45" t="s">
        <v>105</v>
      </c>
      <c r="B17" s="11" t="s">
        <v>17</v>
      </c>
      <c r="C17" s="12" t="s">
        <v>35</v>
      </c>
      <c r="D17" s="13"/>
      <c r="E17" s="13"/>
      <c r="F17" s="13"/>
      <c r="G17" s="14"/>
      <c r="H17" s="15" t="s">
        <v>86</v>
      </c>
      <c r="I17" s="16"/>
      <c r="J17" s="16"/>
      <c r="K17" s="16"/>
    </row>
    <row r="18" spans="1:11" s="1" customFormat="1" ht="15">
      <c r="A18" s="45" t="s">
        <v>106</v>
      </c>
      <c r="B18" s="17" t="s">
        <v>9</v>
      </c>
      <c r="C18" s="18" t="s">
        <v>36</v>
      </c>
      <c r="D18" s="16">
        <f>SUM(D15:D17)</f>
        <v>4200</v>
      </c>
      <c r="E18" s="16">
        <f>SUM(E15:E17)</f>
        <v>4200</v>
      </c>
      <c r="F18" s="16">
        <f>SUM(F15:F17)</f>
        <v>4497</v>
      </c>
      <c r="G18" s="11" t="s">
        <v>18</v>
      </c>
      <c r="H18" s="12" t="s">
        <v>87</v>
      </c>
      <c r="I18" s="13">
        <f>SUM(I12:I17)</f>
        <v>62202</v>
      </c>
      <c r="J18" s="13">
        <f>SUM(J12:J17)</f>
        <v>81312</v>
      </c>
      <c r="K18" s="13">
        <v>0</v>
      </c>
    </row>
    <row r="19" spans="1:11" s="1" customFormat="1" ht="15">
      <c r="A19" s="45" t="s">
        <v>107</v>
      </c>
      <c r="B19" s="11" t="s">
        <v>15</v>
      </c>
      <c r="C19" s="12" t="s">
        <v>37</v>
      </c>
      <c r="D19" s="13">
        <v>2100</v>
      </c>
      <c r="E19" s="13">
        <v>32420</v>
      </c>
      <c r="F19" s="13">
        <v>32630</v>
      </c>
      <c r="G19" s="11" t="s">
        <v>22</v>
      </c>
      <c r="H19" s="12" t="s">
        <v>59</v>
      </c>
      <c r="I19" s="13">
        <v>132002</v>
      </c>
      <c r="J19" s="13">
        <v>152959</v>
      </c>
      <c r="K19" s="13">
        <v>0</v>
      </c>
    </row>
    <row r="20" spans="1:11" s="1" customFormat="1" ht="15">
      <c r="A20" s="45" t="s">
        <v>108</v>
      </c>
      <c r="B20" s="11" t="s">
        <v>16</v>
      </c>
      <c r="C20" s="12" t="s">
        <v>39</v>
      </c>
      <c r="D20" s="13">
        <v>112740</v>
      </c>
      <c r="E20" s="13">
        <v>115271</v>
      </c>
      <c r="F20" s="13">
        <v>115271</v>
      </c>
      <c r="G20" s="11" t="s">
        <v>20</v>
      </c>
      <c r="H20" s="12" t="s">
        <v>84</v>
      </c>
      <c r="I20" s="13">
        <v>5188</v>
      </c>
      <c r="J20" s="13">
        <v>8230</v>
      </c>
      <c r="K20" s="13">
        <v>15600</v>
      </c>
    </row>
    <row r="21" spans="1:11" s="1" customFormat="1" ht="15.75">
      <c r="A21" s="45" t="s">
        <v>109</v>
      </c>
      <c r="B21" s="11" t="s">
        <v>17</v>
      </c>
      <c r="C21" s="23" t="s">
        <v>40</v>
      </c>
      <c r="D21" s="24">
        <v>13700</v>
      </c>
      <c r="E21" s="24">
        <v>13700</v>
      </c>
      <c r="F21" s="24">
        <v>10147</v>
      </c>
      <c r="G21" s="20" t="s">
        <v>60</v>
      </c>
      <c r="H21" s="21" t="s">
        <v>66</v>
      </c>
      <c r="I21" s="22">
        <f>SUM(I9,I10,I11,I18,I19,I20)</f>
        <v>251379</v>
      </c>
      <c r="J21" s="22">
        <f>SUM(J9,J10,J11,J18,J19,J20)</f>
        <v>300888</v>
      </c>
      <c r="K21" s="22">
        <f>SUM(K9:K20)</f>
        <v>122510</v>
      </c>
    </row>
    <row r="22" spans="1:11" s="1" customFormat="1" ht="15">
      <c r="A22" s="45" t="s">
        <v>110</v>
      </c>
      <c r="B22" s="26" t="s">
        <v>41</v>
      </c>
      <c r="C22" s="27" t="s">
        <v>42</v>
      </c>
      <c r="D22" s="28">
        <f>SUM(D18:D21)</f>
        <v>132740</v>
      </c>
      <c r="E22" s="28">
        <f>SUM(E18:E21)</f>
        <v>165591</v>
      </c>
      <c r="F22" s="28">
        <f>SUM(F18:F21)</f>
        <v>162545</v>
      </c>
      <c r="G22" s="25" t="s">
        <v>15</v>
      </c>
      <c r="H22" s="23" t="s">
        <v>26</v>
      </c>
      <c r="I22" s="24">
        <v>1270</v>
      </c>
      <c r="J22" s="24">
        <v>18001</v>
      </c>
      <c r="K22" s="24">
        <v>16378</v>
      </c>
    </row>
    <row r="23" spans="1:11" s="1" customFormat="1" ht="15">
      <c r="A23" s="45" t="s">
        <v>111</v>
      </c>
      <c r="B23" s="25" t="s">
        <v>15</v>
      </c>
      <c r="C23" s="23" t="s">
        <v>43</v>
      </c>
      <c r="D23" s="24">
        <v>0</v>
      </c>
      <c r="E23" s="24">
        <v>0</v>
      </c>
      <c r="F23" s="24">
        <v>0</v>
      </c>
      <c r="G23" s="25" t="s">
        <v>25</v>
      </c>
      <c r="H23" s="23" t="s">
        <v>24</v>
      </c>
      <c r="I23" s="24">
        <v>0</v>
      </c>
      <c r="J23" s="24">
        <v>0</v>
      </c>
      <c r="K23" s="24">
        <v>0</v>
      </c>
    </row>
    <row r="24" spans="1:11" s="1" customFormat="1" ht="15">
      <c r="A24" s="45" t="s">
        <v>112</v>
      </c>
      <c r="B24" s="25" t="s">
        <v>16</v>
      </c>
      <c r="C24" s="23" t="s">
        <v>44</v>
      </c>
      <c r="D24" s="24">
        <v>150</v>
      </c>
      <c r="E24" s="24">
        <v>150</v>
      </c>
      <c r="F24" s="24">
        <v>0</v>
      </c>
      <c r="G24" s="25"/>
      <c r="H24" s="29" t="s">
        <v>85</v>
      </c>
      <c r="I24" s="24"/>
      <c r="J24" s="24">
        <v>0</v>
      </c>
      <c r="K24" s="24">
        <v>0</v>
      </c>
    </row>
    <row r="25" spans="1:11" s="1" customFormat="1" ht="15">
      <c r="A25" s="45" t="s">
        <v>113</v>
      </c>
      <c r="B25" s="25" t="s">
        <v>17</v>
      </c>
      <c r="C25" s="23" t="s">
        <v>45</v>
      </c>
      <c r="D25" s="24">
        <v>0</v>
      </c>
      <c r="E25" s="24">
        <v>0</v>
      </c>
      <c r="F25" s="24">
        <v>0</v>
      </c>
      <c r="G25" s="25"/>
      <c r="H25" s="29" t="s">
        <v>61</v>
      </c>
      <c r="I25" s="24"/>
      <c r="J25" s="24"/>
      <c r="K25" s="24"/>
    </row>
    <row r="26" spans="1:11" s="1" customFormat="1" ht="15.75">
      <c r="A26" s="45" t="s">
        <v>114</v>
      </c>
      <c r="B26" s="30" t="s">
        <v>47</v>
      </c>
      <c r="C26" s="31" t="s">
        <v>46</v>
      </c>
      <c r="D26" s="32">
        <f>SUM(D23:D25)</f>
        <v>150</v>
      </c>
      <c r="E26" s="32">
        <f>SUM(E23:E25)</f>
        <v>150</v>
      </c>
      <c r="F26" s="32">
        <f>SUM(F23:F25)</f>
        <v>0</v>
      </c>
      <c r="G26" s="25"/>
      <c r="H26" s="29" t="s">
        <v>62</v>
      </c>
      <c r="I26" s="24"/>
      <c r="J26" s="24">
        <v>4754</v>
      </c>
      <c r="K26" s="24">
        <v>4754</v>
      </c>
    </row>
    <row r="27" spans="1:11" s="1" customFormat="1" ht="15.75">
      <c r="A27" s="45" t="s">
        <v>115</v>
      </c>
      <c r="B27" s="30" t="s">
        <v>11</v>
      </c>
      <c r="C27" s="31" t="s">
        <v>48</v>
      </c>
      <c r="D27" s="32">
        <f>SUM(D26,D22,D14)</f>
        <v>186529</v>
      </c>
      <c r="E27" s="32">
        <f>SUM(E26,E22,E14)</f>
        <v>219380</v>
      </c>
      <c r="F27" s="32">
        <f>SUM(F26,F22,F14)</f>
        <v>188711</v>
      </c>
      <c r="G27" s="25"/>
      <c r="H27" s="29" t="s">
        <v>63</v>
      </c>
      <c r="I27" s="24"/>
      <c r="J27" s="24"/>
      <c r="K27" s="24"/>
    </row>
    <row r="28" spans="1:11" s="1" customFormat="1" ht="15.75">
      <c r="A28" s="45" t="s">
        <v>116</v>
      </c>
      <c r="B28" s="25" t="s">
        <v>15</v>
      </c>
      <c r="C28" s="23" t="s">
        <v>49</v>
      </c>
      <c r="D28" s="24">
        <v>53661</v>
      </c>
      <c r="E28" s="24">
        <v>86329</v>
      </c>
      <c r="F28" s="24">
        <v>87565</v>
      </c>
      <c r="G28" s="30"/>
      <c r="H28" s="29" t="s">
        <v>64</v>
      </c>
      <c r="I28" s="24"/>
      <c r="J28" s="24"/>
      <c r="K28" s="24"/>
    </row>
    <row r="29" spans="1:11" s="1" customFormat="1" ht="15.75">
      <c r="A29" s="45" t="s">
        <v>117</v>
      </c>
      <c r="B29" s="25" t="s">
        <v>16</v>
      </c>
      <c r="C29" s="23" t="s">
        <v>50</v>
      </c>
      <c r="D29" s="24">
        <v>0</v>
      </c>
      <c r="E29" s="24">
        <v>0</v>
      </c>
      <c r="F29" s="24">
        <v>0</v>
      </c>
      <c r="G29" s="30"/>
      <c r="H29" s="29" t="s">
        <v>73</v>
      </c>
      <c r="I29" s="24"/>
      <c r="J29" s="24"/>
      <c r="K29" s="24"/>
    </row>
    <row r="30" spans="1:11" s="1" customFormat="1" ht="15.75">
      <c r="A30" s="45" t="s">
        <v>118</v>
      </c>
      <c r="B30" s="25"/>
      <c r="C30" s="23" t="s">
        <v>97</v>
      </c>
      <c r="D30" s="24">
        <v>11356</v>
      </c>
      <c r="E30" s="24">
        <v>16511</v>
      </c>
      <c r="F30" s="24">
        <v>20969</v>
      </c>
      <c r="G30" s="30"/>
      <c r="H30" s="29"/>
      <c r="I30" s="24"/>
      <c r="J30" s="24"/>
      <c r="K30" s="24"/>
    </row>
    <row r="31" spans="1:11" s="1" customFormat="1" ht="15">
      <c r="A31" s="45" t="s">
        <v>119</v>
      </c>
      <c r="B31" s="25" t="s">
        <v>17</v>
      </c>
      <c r="C31" s="23" t="s">
        <v>51</v>
      </c>
      <c r="D31" s="24">
        <v>0</v>
      </c>
      <c r="E31" s="24">
        <v>320</v>
      </c>
      <c r="F31" s="24">
        <v>0</v>
      </c>
      <c r="G31" s="25" t="s">
        <v>27</v>
      </c>
      <c r="H31" s="23" t="s">
        <v>65</v>
      </c>
      <c r="I31" s="24">
        <f>SUM(I24:I29)</f>
        <v>0</v>
      </c>
      <c r="J31" s="24">
        <f>SUM(J24:J29)</f>
        <v>4754</v>
      </c>
      <c r="K31" s="24">
        <f>SUM(K24:K29)</f>
        <v>4754</v>
      </c>
    </row>
    <row r="32" spans="1:11" s="1" customFormat="1" ht="15.75">
      <c r="A32" s="45" t="s">
        <v>120</v>
      </c>
      <c r="B32" s="30" t="s">
        <v>13</v>
      </c>
      <c r="C32" s="31" t="s">
        <v>52</v>
      </c>
      <c r="D32" s="32">
        <f>SUM(D28:D31)</f>
        <v>65017</v>
      </c>
      <c r="E32" s="32">
        <f>SUM(E28:E31)</f>
        <v>103160</v>
      </c>
      <c r="F32" s="32">
        <f>SUM(F28:F31)</f>
        <v>108534</v>
      </c>
      <c r="G32" s="30" t="s">
        <v>23</v>
      </c>
      <c r="H32" s="31" t="s">
        <v>67</v>
      </c>
      <c r="I32" s="32">
        <f>SUM(I22,I23,I31)</f>
        <v>1270</v>
      </c>
      <c r="J32" s="32">
        <f>SUM(J22,J23,J31)</f>
        <v>22755</v>
      </c>
      <c r="K32" s="32">
        <f>SUM(K31,K22)</f>
        <v>21132</v>
      </c>
    </row>
    <row r="33" spans="1:11" s="1" customFormat="1" ht="15.75">
      <c r="A33" s="45" t="s">
        <v>121</v>
      </c>
      <c r="B33" s="30"/>
      <c r="C33" s="31" t="s">
        <v>98</v>
      </c>
      <c r="D33" s="32">
        <v>1103</v>
      </c>
      <c r="E33" s="32">
        <v>1103</v>
      </c>
      <c r="F33" s="32">
        <v>0</v>
      </c>
      <c r="G33" s="60"/>
      <c r="H33" s="31"/>
      <c r="I33" s="32"/>
      <c r="J33" s="32"/>
      <c r="K33" s="32"/>
    </row>
    <row r="34" spans="1:11" s="1" customFormat="1" ht="15.75">
      <c r="A34" s="45" t="s">
        <v>122</v>
      </c>
      <c r="B34" s="37"/>
      <c r="C34" s="43"/>
      <c r="D34" s="38"/>
      <c r="E34" s="38"/>
      <c r="F34" s="38"/>
      <c r="G34" s="33" t="s">
        <v>15</v>
      </c>
      <c r="H34" s="23" t="s">
        <v>68</v>
      </c>
      <c r="I34" s="24"/>
      <c r="J34" s="24"/>
      <c r="K34" s="24"/>
    </row>
    <row r="35" spans="1:11" s="1" customFormat="1" ht="15.75">
      <c r="A35" s="45" t="s">
        <v>123</v>
      </c>
      <c r="B35" s="37"/>
      <c r="C35" s="43"/>
      <c r="D35" s="38"/>
      <c r="E35" s="38"/>
      <c r="F35" s="38"/>
      <c r="G35" s="35" t="s">
        <v>16</v>
      </c>
      <c r="H35" s="36" t="s">
        <v>69</v>
      </c>
      <c r="I35" s="13">
        <v>0</v>
      </c>
      <c r="J35" s="13">
        <v>0</v>
      </c>
      <c r="K35" s="13">
        <v>0</v>
      </c>
    </row>
    <row r="36" spans="1:11" s="1" customFormat="1" ht="15.75">
      <c r="A36" s="45" t="s">
        <v>124</v>
      </c>
      <c r="B36" s="37"/>
      <c r="C36" s="43"/>
      <c r="D36" s="38"/>
      <c r="E36" s="38"/>
      <c r="F36" s="38"/>
      <c r="G36" s="35" t="s">
        <v>17</v>
      </c>
      <c r="H36" s="36" t="s">
        <v>70</v>
      </c>
      <c r="I36" s="13"/>
      <c r="J36" s="13"/>
      <c r="K36" s="13"/>
    </row>
    <row r="37" spans="1:11" s="1" customFormat="1" ht="16.5" thickBot="1">
      <c r="A37" s="45" t="s">
        <v>125</v>
      </c>
      <c r="B37" s="37"/>
      <c r="C37" s="43"/>
      <c r="D37" s="38"/>
      <c r="E37" s="38"/>
      <c r="F37" s="38"/>
      <c r="G37" s="47" t="s">
        <v>41</v>
      </c>
      <c r="H37" s="48" t="s">
        <v>71</v>
      </c>
      <c r="I37" s="49">
        <f>SUM(I34:I36)</f>
        <v>0</v>
      </c>
      <c r="J37" s="49">
        <f>SUM(J34:J36)</f>
        <v>0</v>
      </c>
      <c r="K37" s="49">
        <f>SUM(K34:K36)</f>
        <v>0</v>
      </c>
    </row>
    <row r="38" spans="1:11" s="1" customFormat="1" ht="16.5" thickBot="1">
      <c r="A38" s="45" t="s">
        <v>126</v>
      </c>
      <c r="B38" s="50"/>
      <c r="C38" s="51"/>
      <c r="D38" s="52"/>
      <c r="E38" s="52"/>
      <c r="F38" s="52"/>
      <c r="G38" s="39" t="s">
        <v>10</v>
      </c>
      <c r="H38" s="41" t="s">
        <v>72</v>
      </c>
      <c r="I38" s="40">
        <v>0</v>
      </c>
      <c r="J38" s="40">
        <v>0</v>
      </c>
      <c r="K38" s="40">
        <v>0</v>
      </c>
    </row>
    <row r="39" spans="1:11" s="1" customFormat="1" ht="16.5" thickBot="1">
      <c r="A39" s="45" t="s">
        <v>127</v>
      </c>
      <c r="B39" s="39" t="s">
        <v>53</v>
      </c>
      <c r="C39" s="44" t="s">
        <v>54</v>
      </c>
      <c r="D39" s="40">
        <f>SUM(D27,D32,D33)</f>
        <v>252649</v>
      </c>
      <c r="E39" s="40">
        <f>SUM(E27,E32,E33)</f>
        <v>323643</v>
      </c>
      <c r="F39" s="40">
        <f>SUM(F27,F32)</f>
        <v>297245</v>
      </c>
      <c r="G39" s="39" t="s">
        <v>11</v>
      </c>
      <c r="H39" s="41" t="s">
        <v>89</v>
      </c>
      <c r="I39" s="40">
        <f>SUM(I21,I32,I37,I38)</f>
        <v>252649</v>
      </c>
      <c r="J39" s="40">
        <f>SUM(J21,J32,J37,J38)</f>
        <v>323643</v>
      </c>
      <c r="K39" s="40">
        <f>SUM(K21,K32,K37,K38)</f>
        <v>143642</v>
      </c>
    </row>
    <row r="40" spans="1:11" s="1" customFormat="1" ht="16.5" thickBot="1">
      <c r="A40" s="45" t="s">
        <v>128</v>
      </c>
      <c r="B40" s="134" t="s">
        <v>14</v>
      </c>
      <c r="C40" s="135"/>
      <c r="D40" s="53">
        <f>SUM(D39)</f>
        <v>252649</v>
      </c>
      <c r="E40" s="53">
        <f>SUM(E39)</f>
        <v>323643</v>
      </c>
      <c r="F40" s="53">
        <f>SUM(F39)</f>
        <v>297245</v>
      </c>
      <c r="G40" s="134" t="s">
        <v>28</v>
      </c>
      <c r="H40" s="135"/>
      <c r="I40" s="53">
        <f>SUM(I39)</f>
        <v>252649</v>
      </c>
      <c r="J40" s="53">
        <f>SUM(J39)</f>
        <v>323643</v>
      </c>
      <c r="K40" s="53">
        <f>SUM(K39)</f>
        <v>143642</v>
      </c>
    </row>
    <row r="41" spans="1:11" s="1" customFormat="1" ht="15.75">
      <c r="A41" s="45" t="s">
        <v>129</v>
      </c>
      <c r="B41" s="138" t="s">
        <v>94</v>
      </c>
      <c r="C41" s="139"/>
      <c r="D41" s="58">
        <v>0</v>
      </c>
      <c r="E41" s="58">
        <v>0</v>
      </c>
      <c r="F41" s="58">
        <v>0</v>
      </c>
      <c r="G41" s="59"/>
      <c r="H41" s="57" t="s">
        <v>95</v>
      </c>
      <c r="I41" s="58"/>
      <c r="J41" s="58"/>
      <c r="K41" s="58">
        <v>43828</v>
      </c>
    </row>
    <row r="42" spans="1:11" s="1" customFormat="1" ht="15.75">
      <c r="A42" s="45" t="s">
        <v>130</v>
      </c>
      <c r="B42" s="20" t="s">
        <v>15</v>
      </c>
      <c r="C42" s="34" t="s">
        <v>88</v>
      </c>
      <c r="D42" s="22">
        <v>0</v>
      </c>
      <c r="E42" s="22">
        <v>0</v>
      </c>
      <c r="F42" s="22"/>
      <c r="G42" s="54"/>
      <c r="H42" s="55"/>
      <c r="I42" s="56"/>
      <c r="J42" s="56"/>
      <c r="K42" s="56"/>
    </row>
    <row r="43" spans="1:11" s="1" customFormat="1" ht="16.5" thickBot="1">
      <c r="A43" s="45" t="s">
        <v>131</v>
      </c>
      <c r="B43" s="20" t="s">
        <v>16</v>
      </c>
      <c r="C43" s="34" t="s">
        <v>90</v>
      </c>
      <c r="D43" s="22"/>
      <c r="E43" s="22">
        <v>0</v>
      </c>
      <c r="F43" s="22">
        <v>-1826</v>
      </c>
      <c r="G43" s="20" t="s">
        <v>16</v>
      </c>
      <c r="H43" s="34" t="s">
        <v>91</v>
      </c>
      <c r="I43" s="22"/>
      <c r="J43" s="22">
        <v>0</v>
      </c>
      <c r="K43" s="22">
        <v>-4377</v>
      </c>
    </row>
    <row r="44" spans="1:11" s="1" customFormat="1" ht="16.5" thickBot="1">
      <c r="A44" s="45" t="s">
        <v>132</v>
      </c>
      <c r="B44" s="134" t="s">
        <v>29</v>
      </c>
      <c r="C44" s="135"/>
      <c r="D44" s="53">
        <f>SUM(D40:D43)</f>
        <v>252649</v>
      </c>
      <c r="E44" s="53">
        <f>SUM(E40:E43)</f>
        <v>323643</v>
      </c>
      <c r="F44" s="53">
        <f>SUM(F40:F43)</f>
        <v>295419</v>
      </c>
      <c r="G44" s="134" t="s">
        <v>28</v>
      </c>
      <c r="H44" s="135"/>
      <c r="I44" s="53">
        <f>SUM(I40)</f>
        <v>252649</v>
      </c>
      <c r="J44" s="53">
        <f>SUM(J40)</f>
        <v>323643</v>
      </c>
      <c r="K44" s="53">
        <f>SUM(K40,K43,K41)</f>
        <v>183093</v>
      </c>
    </row>
    <row r="45" spans="1:8" s="1" customFormat="1" ht="15.75">
      <c r="A45" s="148"/>
      <c r="B45" s="149"/>
      <c r="C45" s="150" t="s">
        <v>133</v>
      </c>
      <c r="D45" s="151"/>
      <c r="H45" s="62" t="s">
        <v>101</v>
      </c>
    </row>
    <row r="46" ht="12.75" hidden="1">
      <c r="L46" s="67"/>
    </row>
    <row r="47" ht="12.75" hidden="1">
      <c r="L47" s="67"/>
    </row>
    <row r="48" ht="12.75" hidden="1">
      <c r="L48" s="67"/>
    </row>
    <row r="49" ht="12.75" hidden="1">
      <c r="L49" s="67"/>
    </row>
    <row r="50" ht="12.75" hidden="1">
      <c r="L50" s="67"/>
    </row>
    <row r="51" ht="12.75" hidden="1">
      <c r="L51" s="67"/>
    </row>
    <row r="52" ht="12.75" hidden="1">
      <c r="L52" s="67"/>
    </row>
    <row r="53" ht="12.75" hidden="1">
      <c r="L53" s="67"/>
    </row>
    <row r="54" ht="12.75" hidden="1">
      <c r="L54" s="67"/>
    </row>
    <row r="55" ht="12.75" hidden="1">
      <c r="L55" s="67"/>
    </row>
    <row r="56" ht="12.75" hidden="1">
      <c r="L56" s="67"/>
    </row>
    <row r="57" ht="12.75" hidden="1">
      <c r="L57" s="67"/>
    </row>
    <row r="58" ht="12.75" hidden="1">
      <c r="L58" s="67"/>
    </row>
    <row r="59" ht="12.75" hidden="1">
      <c r="L59" s="67"/>
    </row>
    <row r="60" ht="12.75" hidden="1">
      <c r="L60" s="67"/>
    </row>
    <row r="61" ht="12.75" hidden="1">
      <c r="L61" s="67"/>
    </row>
    <row r="62" ht="12.75" hidden="1">
      <c r="L62" s="67"/>
    </row>
    <row r="63" ht="12.75" hidden="1">
      <c r="L63" s="67"/>
    </row>
    <row r="64" ht="12.75" hidden="1">
      <c r="L64" s="67"/>
    </row>
    <row r="65" ht="12.75" hidden="1">
      <c r="L65" s="67"/>
    </row>
    <row r="66" ht="12.75" hidden="1">
      <c r="L66" s="67"/>
    </row>
    <row r="67" ht="12.75" hidden="1">
      <c r="L67" s="67"/>
    </row>
    <row r="68" ht="12.75" hidden="1">
      <c r="L68" s="67"/>
    </row>
    <row r="69" ht="12.75" hidden="1">
      <c r="L69" s="67"/>
    </row>
    <row r="70" ht="12.75" hidden="1">
      <c r="L70" s="67"/>
    </row>
    <row r="71" ht="12.75" hidden="1">
      <c r="L71" s="67"/>
    </row>
    <row r="72" ht="12.75" hidden="1">
      <c r="L72" s="67"/>
    </row>
    <row r="73" ht="12.75" hidden="1">
      <c r="L73" s="67"/>
    </row>
    <row r="74" ht="12.75" hidden="1">
      <c r="L74" s="67"/>
    </row>
    <row r="75" ht="12.75" hidden="1">
      <c r="L75" s="67"/>
    </row>
    <row r="76" ht="12.75" hidden="1">
      <c r="L76" s="67"/>
    </row>
    <row r="77" ht="12.75" hidden="1">
      <c r="L77" s="67"/>
    </row>
    <row r="78" ht="12.75" hidden="1">
      <c r="L78" s="67"/>
    </row>
    <row r="79" ht="12.75" hidden="1">
      <c r="L79" s="67"/>
    </row>
    <row r="80" ht="12.75" hidden="1">
      <c r="L80" s="67"/>
    </row>
    <row r="81" ht="12.75" hidden="1">
      <c r="L81" s="67"/>
    </row>
    <row r="82" ht="12.75" hidden="1">
      <c r="L82" s="61"/>
    </row>
    <row r="83" spans="1:12" ht="15">
      <c r="A83" s="63" t="s">
        <v>16</v>
      </c>
      <c r="B83" s="64" t="s">
        <v>15</v>
      </c>
      <c r="C83" s="65" t="s">
        <v>93</v>
      </c>
      <c r="D83" s="66"/>
      <c r="E83" s="66"/>
      <c r="F83" s="66"/>
      <c r="G83" s="64" t="s">
        <v>15</v>
      </c>
      <c r="H83" s="65" t="s">
        <v>2</v>
      </c>
      <c r="I83" s="66">
        <v>23921</v>
      </c>
      <c r="J83" s="66">
        <v>5633</v>
      </c>
      <c r="K83" s="66">
        <v>5633</v>
      </c>
      <c r="L83" s="109"/>
    </row>
    <row r="84" spans="1:12" ht="15">
      <c r="A84" s="63" t="s">
        <v>17</v>
      </c>
      <c r="B84" s="64" t="s">
        <v>25</v>
      </c>
      <c r="C84" s="65" t="s">
        <v>12</v>
      </c>
      <c r="D84" s="66"/>
      <c r="E84" s="66"/>
      <c r="F84" s="66"/>
      <c r="G84" s="64" t="s">
        <v>25</v>
      </c>
      <c r="H84" s="65" t="s">
        <v>21</v>
      </c>
      <c r="I84" s="66">
        <v>5422</v>
      </c>
      <c r="J84" s="66">
        <v>1406</v>
      </c>
      <c r="K84" s="66">
        <v>1406</v>
      </c>
      <c r="L84" s="110"/>
    </row>
    <row r="85" spans="1:12" ht="15">
      <c r="A85" s="63" t="s">
        <v>18</v>
      </c>
      <c r="B85" s="64" t="s">
        <v>17</v>
      </c>
      <c r="C85" s="65" t="s">
        <v>30</v>
      </c>
      <c r="D85" s="66"/>
      <c r="E85" s="66"/>
      <c r="F85" s="66"/>
      <c r="G85" s="64" t="s">
        <v>27</v>
      </c>
      <c r="H85" s="65" t="s">
        <v>82</v>
      </c>
      <c r="I85" s="66">
        <v>7735</v>
      </c>
      <c r="J85" s="66">
        <v>1258</v>
      </c>
      <c r="K85" s="66">
        <v>1258</v>
      </c>
      <c r="L85" s="110"/>
    </row>
    <row r="86" spans="1:12" ht="15">
      <c r="A86" s="63" t="s">
        <v>19</v>
      </c>
      <c r="B86" s="64" t="s">
        <v>18</v>
      </c>
      <c r="C86" s="65" t="s">
        <v>38</v>
      </c>
      <c r="D86" s="66"/>
      <c r="E86" s="66"/>
      <c r="F86" s="66"/>
      <c r="G86" s="68"/>
      <c r="H86" s="69" t="s">
        <v>83</v>
      </c>
      <c r="I86" s="70">
        <v>37098</v>
      </c>
      <c r="J86" s="70">
        <v>8297</v>
      </c>
      <c r="K86" s="70">
        <v>8297</v>
      </c>
      <c r="L86" s="110"/>
    </row>
    <row r="87" spans="1:12" ht="15">
      <c r="A87" s="63" t="s">
        <v>20</v>
      </c>
      <c r="B87" s="64" t="s">
        <v>19</v>
      </c>
      <c r="C87" s="65" t="s">
        <v>31</v>
      </c>
      <c r="D87" s="66"/>
      <c r="E87" s="66"/>
      <c r="F87" s="66"/>
      <c r="G87" s="68"/>
      <c r="H87" s="69" t="s">
        <v>55</v>
      </c>
      <c r="I87" s="70"/>
      <c r="J87" s="70"/>
      <c r="K87" s="70"/>
      <c r="L87" s="110"/>
    </row>
    <row r="88" spans="1:12" ht="15">
      <c r="A88" s="63" t="s">
        <v>102</v>
      </c>
      <c r="B88" s="71" t="s">
        <v>8</v>
      </c>
      <c r="C88" s="72" t="s">
        <v>32</v>
      </c>
      <c r="D88" s="73"/>
      <c r="E88" s="73"/>
      <c r="F88" s="73"/>
      <c r="G88" s="68"/>
      <c r="H88" s="69" t="s">
        <v>56</v>
      </c>
      <c r="I88" s="70"/>
      <c r="J88" s="70"/>
      <c r="K88" s="70"/>
      <c r="L88" s="110"/>
    </row>
    <row r="89" spans="1:12" ht="15">
      <c r="A89" s="63" t="s">
        <v>103</v>
      </c>
      <c r="B89" s="64" t="s">
        <v>15</v>
      </c>
      <c r="C89" s="65" t="s">
        <v>33</v>
      </c>
      <c r="D89" s="66"/>
      <c r="E89" s="66"/>
      <c r="F89" s="66"/>
      <c r="G89" s="68"/>
      <c r="H89" s="69" t="s">
        <v>57</v>
      </c>
      <c r="I89" s="70"/>
      <c r="J89" s="70"/>
      <c r="K89" s="70"/>
      <c r="L89" s="110"/>
    </row>
    <row r="90" spans="1:12" ht="15">
      <c r="A90" s="63" t="s">
        <v>104</v>
      </c>
      <c r="B90" s="64" t="s">
        <v>16</v>
      </c>
      <c r="C90" s="65" t="s">
        <v>34</v>
      </c>
      <c r="D90" s="66"/>
      <c r="E90" s="66"/>
      <c r="F90" s="66"/>
      <c r="G90" s="68"/>
      <c r="H90" s="69" t="s">
        <v>58</v>
      </c>
      <c r="I90" s="70"/>
      <c r="J90" s="70"/>
      <c r="K90" s="70"/>
      <c r="L90" s="110"/>
    </row>
    <row r="91" spans="1:12" ht="15">
      <c r="A91" s="63" t="s">
        <v>105</v>
      </c>
      <c r="B91" s="64" t="s">
        <v>17</v>
      </c>
      <c r="C91" s="65" t="s">
        <v>35</v>
      </c>
      <c r="D91" s="66"/>
      <c r="E91" s="66"/>
      <c r="F91" s="66"/>
      <c r="G91" s="68"/>
      <c r="H91" s="69" t="s">
        <v>86</v>
      </c>
      <c r="I91" s="70"/>
      <c r="J91" s="70"/>
      <c r="K91" s="70"/>
      <c r="L91" s="110"/>
    </row>
    <row r="92" spans="1:12" ht="15">
      <c r="A92" s="63" t="s">
        <v>106</v>
      </c>
      <c r="B92" s="71" t="s">
        <v>9</v>
      </c>
      <c r="C92" s="72" t="s">
        <v>36</v>
      </c>
      <c r="D92" s="70"/>
      <c r="E92" s="70"/>
      <c r="F92" s="70"/>
      <c r="G92" s="64" t="s">
        <v>18</v>
      </c>
      <c r="H92" s="65" t="s">
        <v>87</v>
      </c>
      <c r="I92" s="66"/>
      <c r="J92" s="66"/>
      <c r="K92" s="66"/>
      <c r="L92" s="110"/>
    </row>
    <row r="93" spans="1:12" ht="15">
      <c r="A93" s="63" t="s">
        <v>107</v>
      </c>
      <c r="B93" s="64" t="s">
        <v>15</v>
      </c>
      <c r="C93" s="65" t="s">
        <v>37</v>
      </c>
      <c r="D93" s="66"/>
      <c r="E93" s="66"/>
      <c r="F93" s="66"/>
      <c r="G93" s="64" t="s">
        <v>22</v>
      </c>
      <c r="H93" s="65" t="s">
        <v>59</v>
      </c>
      <c r="I93" s="66"/>
      <c r="J93" s="66"/>
      <c r="K93" s="66"/>
      <c r="L93" s="110"/>
    </row>
    <row r="94" spans="1:12" ht="15">
      <c r="A94" s="63" t="s">
        <v>108</v>
      </c>
      <c r="B94" s="64" t="s">
        <v>16</v>
      </c>
      <c r="C94" s="65" t="s">
        <v>39</v>
      </c>
      <c r="D94" s="66"/>
      <c r="E94" s="66"/>
      <c r="F94" s="66"/>
      <c r="G94" s="64" t="s">
        <v>20</v>
      </c>
      <c r="H94" s="65" t="s">
        <v>84</v>
      </c>
      <c r="I94" s="66"/>
      <c r="J94" s="66"/>
      <c r="K94" s="66"/>
      <c r="L94" s="110"/>
    </row>
    <row r="95" spans="1:12" ht="15.75">
      <c r="A95" s="63" t="s">
        <v>109</v>
      </c>
      <c r="B95" s="64" t="s">
        <v>17</v>
      </c>
      <c r="C95" s="74" t="s">
        <v>40</v>
      </c>
      <c r="D95" s="75"/>
      <c r="E95" s="75"/>
      <c r="F95" s="75"/>
      <c r="G95" s="76" t="s">
        <v>60</v>
      </c>
      <c r="H95" s="77" t="s">
        <v>66</v>
      </c>
      <c r="I95" s="78">
        <f>SUM(I83,I84,I85,I92,I93,I94)</f>
        <v>37078</v>
      </c>
      <c r="J95" s="78">
        <f>SUM(J83,J84,J85,J92,J93,J94)</f>
        <v>8297</v>
      </c>
      <c r="K95" s="78">
        <v>8297</v>
      </c>
      <c r="L95" s="110"/>
    </row>
    <row r="96" spans="1:12" ht="15">
      <c r="A96" s="63" t="s">
        <v>110</v>
      </c>
      <c r="B96" s="79" t="s">
        <v>41</v>
      </c>
      <c r="C96" s="80" t="s">
        <v>42</v>
      </c>
      <c r="D96" s="81"/>
      <c r="E96" s="81"/>
      <c r="F96" s="81"/>
      <c r="G96" s="82" t="s">
        <v>15</v>
      </c>
      <c r="H96" s="74" t="s">
        <v>26</v>
      </c>
      <c r="I96" s="75"/>
      <c r="J96" s="75"/>
      <c r="K96" s="75"/>
      <c r="L96" s="110"/>
    </row>
    <row r="97" spans="1:12" ht="15">
      <c r="A97" s="63" t="s">
        <v>111</v>
      </c>
      <c r="B97" s="82" t="s">
        <v>15</v>
      </c>
      <c r="C97" s="74" t="s">
        <v>43</v>
      </c>
      <c r="D97" s="75"/>
      <c r="E97" s="75"/>
      <c r="F97" s="75"/>
      <c r="G97" s="82" t="s">
        <v>25</v>
      </c>
      <c r="H97" s="74" t="s">
        <v>24</v>
      </c>
      <c r="I97" s="75"/>
      <c r="J97" s="75"/>
      <c r="K97" s="75"/>
      <c r="L97" s="110"/>
    </row>
    <row r="98" spans="1:12" ht="15">
      <c r="A98" s="63" t="s">
        <v>112</v>
      </c>
      <c r="B98" s="82" t="s">
        <v>16</v>
      </c>
      <c r="C98" s="74" t="s">
        <v>44</v>
      </c>
      <c r="D98" s="75"/>
      <c r="E98" s="75"/>
      <c r="F98" s="75"/>
      <c r="G98" s="82"/>
      <c r="H98" s="83" t="s">
        <v>85</v>
      </c>
      <c r="I98" s="75"/>
      <c r="J98" s="75"/>
      <c r="K98" s="75"/>
      <c r="L98" s="110"/>
    </row>
    <row r="99" spans="1:12" ht="15">
      <c r="A99" s="63" t="s">
        <v>113</v>
      </c>
      <c r="B99" s="82" t="s">
        <v>17</v>
      </c>
      <c r="C99" s="74" t="s">
        <v>45</v>
      </c>
      <c r="D99" s="75"/>
      <c r="E99" s="75"/>
      <c r="F99" s="75"/>
      <c r="G99" s="82"/>
      <c r="H99" s="83" t="s">
        <v>61</v>
      </c>
      <c r="I99" s="75"/>
      <c r="J99" s="75"/>
      <c r="K99" s="75"/>
      <c r="L99" s="110"/>
    </row>
    <row r="100" spans="1:12" ht="15.75">
      <c r="A100" s="63" t="s">
        <v>114</v>
      </c>
      <c r="B100" s="84" t="s">
        <v>47</v>
      </c>
      <c r="C100" s="85" t="s">
        <v>46</v>
      </c>
      <c r="D100" s="86"/>
      <c r="E100" s="86"/>
      <c r="F100" s="86"/>
      <c r="G100" s="82"/>
      <c r="H100" s="83" t="s">
        <v>62</v>
      </c>
      <c r="I100" s="75"/>
      <c r="J100" s="75"/>
      <c r="K100" s="75"/>
      <c r="L100" s="110"/>
    </row>
    <row r="101" spans="1:12" ht="15.75">
      <c r="A101" s="63" t="s">
        <v>115</v>
      </c>
      <c r="B101" s="84" t="s">
        <v>11</v>
      </c>
      <c r="C101" s="85" t="s">
        <v>48</v>
      </c>
      <c r="D101" s="86"/>
      <c r="E101" s="86"/>
      <c r="F101" s="86"/>
      <c r="G101" s="82"/>
      <c r="H101" s="83" t="s">
        <v>63</v>
      </c>
      <c r="I101" s="75"/>
      <c r="J101" s="75"/>
      <c r="K101" s="75"/>
      <c r="L101" s="110"/>
    </row>
    <row r="102" spans="1:12" ht="15.75">
      <c r="A102" s="63" t="s">
        <v>116</v>
      </c>
      <c r="B102" s="82" t="s">
        <v>15</v>
      </c>
      <c r="C102" s="74" t="s">
        <v>49</v>
      </c>
      <c r="D102" s="75"/>
      <c r="E102" s="75"/>
      <c r="F102" s="75"/>
      <c r="G102" s="84"/>
      <c r="H102" s="83" t="s">
        <v>64</v>
      </c>
      <c r="I102" s="75"/>
      <c r="J102" s="75"/>
      <c r="K102" s="75"/>
      <c r="L102" s="110"/>
    </row>
    <row r="103" spans="1:12" ht="15.75">
      <c r="A103" s="63" t="s">
        <v>117</v>
      </c>
      <c r="B103" s="82" t="s">
        <v>16</v>
      </c>
      <c r="C103" s="74" t="s">
        <v>50</v>
      </c>
      <c r="D103" s="75">
        <v>37098</v>
      </c>
      <c r="E103" s="75">
        <v>8297</v>
      </c>
      <c r="F103" s="75">
        <v>8297</v>
      </c>
      <c r="G103" s="84"/>
      <c r="H103" s="83" t="s">
        <v>73</v>
      </c>
      <c r="I103" s="75"/>
      <c r="J103" s="75"/>
      <c r="K103" s="75"/>
      <c r="L103" s="110"/>
    </row>
    <row r="104" spans="1:12" ht="15.75">
      <c r="A104" s="63" t="s">
        <v>118</v>
      </c>
      <c r="B104" s="82"/>
      <c r="C104" s="74" t="s">
        <v>97</v>
      </c>
      <c r="D104" s="75"/>
      <c r="E104" s="75"/>
      <c r="F104" s="75"/>
      <c r="G104" s="84"/>
      <c r="H104" s="83"/>
      <c r="I104" s="75"/>
      <c r="J104" s="75"/>
      <c r="K104" s="75"/>
      <c r="L104" s="110"/>
    </row>
    <row r="105" spans="1:12" ht="15">
      <c r="A105" s="63" t="s">
        <v>119</v>
      </c>
      <c r="B105" s="82" t="s">
        <v>17</v>
      </c>
      <c r="C105" s="74" t="s">
        <v>51</v>
      </c>
      <c r="D105" s="75"/>
      <c r="E105" s="75"/>
      <c r="F105" s="75"/>
      <c r="G105" s="82" t="s">
        <v>27</v>
      </c>
      <c r="H105" s="74" t="s">
        <v>65</v>
      </c>
      <c r="I105" s="75">
        <f>SUM(I98:I103)</f>
        <v>0</v>
      </c>
      <c r="J105" s="75">
        <f>SUM(J98:J103)</f>
        <v>0</v>
      </c>
      <c r="K105" s="75">
        <f>SUM(K98:K103)</f>
        <v>0</v>
      </c>
      <c r="L105" s="110"/>
    </row>
    <row r="106" spans="1:12" ht="15.75">
      <c r="A106" s="63" t="s">
        <v>120</v>
      </c>
      <c r="B106" s="84" t="s">
        <v>13</v>
      </c>
      <c r="C106" s="85" t="s">
        <v>52</v>
      </c>
      <c r="D106" s="86">
        <v>37098</v>
      </c>
      <c r="E106" s="86">
        <v>8297</v>
      </c>
      <c r="F106" s="86">
        <v>8297</v>
      </c>
      <c r="G106" s="84" t="s">
        <v>23</v>
      </c>
      <c r="H106" s="85" t="s">
        <v>67</v>
      </c>
      <c r="I106" s="86">
        <f>SUM(I96,I97,I105)</f>
        <v>0</v>
      </c>
      <c r="J106" s="86">
        <f>SUM(J96,J97,J105)</f>
        <v>0</v>
      </c>
      <c r="K106" s="86">
        <f>SUM(K105,K96)</f>
        <v>0</v>
      </c>
      <c r="L106" s="110"/>
    </row>
    <row r="107" spans="1:12" ht="15.75">
      <c r="A107" s="63" t="s">
        <v>121</v>
      </c>
      <c r="B107" s="84"/>
      <c r="C107" s="85" t="s">
        <v>98</v>
      </c>
      <c r="D107" s="86"/>
      <c r="E107" s="86"/>
      <c r="F107" s="86"/>
      <c r="G107" s="87"/>
      <c r="H107" s="85"/>
      <c r="I107" s="86"/>
      <c r="J107" s="86"/>
      <c r="K107" s="86"/>
      <c r="L107" s="110"/>
    </row>
    <row r="108" spans="1:12" ht="15.75">
      <c r="A108" s="63" t="s">
        <v>122</v>
      </c>
      <c r="B108" s="84"/>
      <c r="C108" s="85"/>
      <c r="D108" s="86"/>
      <c r="E108" s="86"/>
      <c r="F108" s="86"/>
      <c r="G108" s="88" t="s">
        <v>15</v>
      </c>
      <c r="H108" s="74" t="s">
        <v>68</v>
      </c>
      <c r="I108" s="75"/>
      <c r="J108" s="75"/>
      <c r="K108" s="75"/>
      <c r="L108" s="110"/>
    </row>
    <row r="109" spans="1:12" ht="15.75">
      <c r="A109" s="63" t="s">
        <v>123</v>
      </c>
      <c r="B109" s="84"/>
      <c r="C109" s="85"/>
      <c r="D109" s="86"/>
      <c r="E109" s="86"/>
      <c r="F109" s="86"/>
      <c r="G109" s="89" t="s">
        <v>16</v>
      </c>
      <c r="H109" s="90" t="s">
        <v>69</v>
      </c>
      <c r="I109" s="66">
        <v>0</v>
      </c>
      <c r="J109" s="66">
        <v>0</v>
      </c>
      <c r="K109" s="66">
        <v>0</v>
      </c>
      <c r="L109" s="110"/>
    </row>
    <row r="110" spans="1:12" ht="15.75">
      <c r="A110" s="63" t="s">
        <v>124</v>
      </c>
      <c r="B110" s="84"/>
      <c r="C110" s="85"/>
      <c r="D110" s="86"/>
      <c r="E110" s="86"/>
      <c r="F110" s="86"/>
      <c r="G110" s="89" t="s">
        <v>17</v>
      </c>
      <c r="H110" s="90" t="s">
        <v>70</v>
      </c>
      <c r="I110" s="66"/>
      <c r="J110" s="66"/>
      <c r="K110" s="66"/>
      <c r="L110" s="110"/>
    </row>
    <row r="111" spans="1:12" ht="16.5" thickBot="1">
      <c r="A111" s="63" t="s">
        <v>125</v>
      </c>
      <c r="B111" s="84"/>
      <c r="C111" s="85"/>
      <c r="D111" s="86"/>
      <c r="E111" s="86"/>
      <c r="F111" s="86"/>
      <c r="G111" s="91" t="s">
        <v>41</v>
      </c>
      <c r="H111" s="92" t="s">
        <v>71</v>
      </c>
      <c r="I111" s="93">
        <f>SUM(I108:I110)</f>
        <v>0</v>
      </c>
      <c r="J111" s="93">
        <f>SUM(J108:J110)</f>
        <v>0</v>
      </c>
      <c r="K111" s="93">
        <f>SUM(K108:K110)</f>
        <v>0</v>
      </c>
      <c r="L111" s="110"/>
    </row>
    <row r="112" spans="1:12" ht="16.5" thickBot="1">
      <c r="A112" s="63" t="s">
        <v>126</v>
      </c>
      <c r="B112" s="94"/>
      <c r="C112" s="95"/>
      <c r="D112" s="96"/>
      <c r="E112" s="96"/>
      <c r="F112" s="96"/>
      <c r="G112" s="97" t="s">
        <v>10</v>
      </c>
      <c r="H112" s="98" t="s">
        <v>72</v>
      </c>
      <c r="I112" s="99">
        <v>0</v>
      </c>
      <c r="J112" s="99">
        <v>0</v>
      </c>
      <c r="K112" s="99">
        <v>0</v>
      </c>
      <c r="L112" s="110"/>
    </row>
    <row r="113" spans="1:12" ht="16.5" thickBot="1">
      <c r="A113" s="63" t="s">
        <v>127</v>
      </c>
      <c r="B113" s="97" t="s">
        <v>53</v>
      </c>
      <c r="C113" s="100" t="s">
        <v>54</v>
      </c>
      <c r="D113" s="99">
        <f>SUM(D101,D106,D107)</f>
        <v>37098</v>
      </c>
      <c r="E113" s="99">
        <f>SUM(E101,E106,E107)</f>
        <v>8297</v>
      </c>
      <c r="F113" s="99">
        <v>8297</v>
      </c>
      <c r="G113" s="97" t="s">
        <v>11</v>
      </c>
      <c r="H113" s="98" t="s">
        <v>89</v>
      </c>
      <c r="I113" s="99">
        <f>SUM(I95,I106,I111,I112)</f>
        <v>37078</v>
      </c>
      <c r="J113" s="99">
        <f>SUM(J95,J106,J111,J112)</f>
        <v>8297</v>
      </c>
      <c r="K113" s="99">
        <f>SUM(K95,K106,K111,K112)</f>
        <v>8297</v>
      </c>
      <c r="L113" s="110"/>
    </row>
    <row r="114" spans="1:12" ht="16.5" thickBot="1">
      <c r="A114" s="63" t="s">
        <v>128</v>
      </c>
      <c r="B114" s="144" t="s">
        <v>14</v>
      </c>
      <c r="C114" s="145"/>
      <c r="D114" s="101">
        <f>SUM(D113)</f>
        <v>37098</v>
      </c>
      <c r="E114" s="101">
        <f>SUM(E113)</f>
        <v>8297</v>
      </c>
      <c r="F114" s="101">
        <f>SUM(F113)</f>
        <v>8297</v>
      </c>
      <c r="G114" s="144" t="s">
        <v>28</v>
      </c>
      <c r="H114" s="145"/>
      <c r="I114" s="101">
        <f>SUM(I113)</f>
        <v>37078</v>
      </c>
      <c r="J114" s="101">
        <f>SUM(J113)</f>
        <v>8297</v>
      </c>
      <c r="K114" s="101">
        <f>SUM(K113)</f>
        <v>8297</v>
      </c>
      <c r="L114" s="110"/>
    </row>
    <row r="115" spans="1:12" ht="15.75">
      <c r="A115" s="63" t="s">
        <v>129</v>
      </c>
      <c r="B115" s="146" t="s">
        <v>94</v>
      </c>
      <c r="C115" s="147"/>
      <c r="D115" s="102">
        <v>0</v>
      </c>
      <c r="E115" s="102">
        <v>0</v>
      </c>
      <c r="F115" s="102">
        <v>0</v>
      </c>
      <c r="G115" s="103"/>
      <c r="H115" s="104" t="s">
        <v>95</v>
      </c>
      <c r="I115" s="102"/>
      <c r="J115" s="102"/>
      <c r="K115" s="102"/>
      <c r="L115" s="110"/>
    </row>
    <row r="116" spans="1:12" ht="15.75">
      <c r="A116" s="63" t="s">
        <v>130</v>
      </c>
      <c r="B116" s="76" t="s">
        <v>15</v>
      </c>
      <c r="C116" s="105" t="s">
        <v>88</v>
      </c>
      <c r="D116" s="78">
        <v>0</v>
      </c>
      <c r="E116" s="78">
        <v>0</v>
      </c>
      <c r="F116" s="78"/>
      <c r="G116" s="106"/>
      <c r="H116" s="105"/>
      <c r="I116" s="78"/>
      <c r="J116" s="78"/>
      <c r="K116" s="78"/>
      <c r="L116" s="110"/>
    </row>
    <row r="117" spans="1:12" ht="16.5" thickBot="1">
      <c r="A117" s="63" t="s">
        <v>131</v>
      </c>
      <c r="B117" s="76" t="s">
        <v>16</v>
      </c>
      <c r="C117" s="105" t="s">
        <v>90</v>
      </c>
      <c r="D117" s="78"/>
      <c r="E117" s="78">
        <v>0</v>
      </c>
      <c r="F117" s="78"/>
      <c r="G117" s="76" t="s">
        <v>16</v>
      </c>
      <c r="H117" s="105" t="s">
        <v>91</v>
      </c>
      <c r="I117" s="78"/>
      <c r="J117" s="78">
        <v>0</v>
      </c>
      <c r="K117" s="78"/>
      <c r="L117" s="110"/>
    </row>
    <row r="118" spans="1:12" ht="16.5" thickBot="1">
      <c r="A118" s="63" t="s">
        <v>132</v>
      </c>
      <c r="B118" s="144" t="s">
        <v>29</v>
      </c>
      <c r="C118" s="145"/>
      <c r="D118" s="101">
        <f>SUM(D114:D117)</f>
        <v>37098</v>
      </c>
      <c r="E118" s="101">
        <f>SUM(E114:E117)</f>
        <v>8297</v>
      </c>
      <c r="F118" s="101">
        <v>8297</v>
      </c>
      <c r="G118" s="144" t="s">
        <v>28</v>
      </c>
      <c r="H118" s="145"/>
      <c r="I118" s="101">
        <f>SUM(I114)</f>
        <v>37078</v>
      </c>
      <c r="J118" s="101">
        <f>SUM(J114)</f>
        <v>8297</v>
      </c>
      <c r="K118" s="101">
        <f>SUM(K114,K117,K115)</f>
        <v>8297</v>
      </c>
      <c r="L118" s="110"/>
    </row>
    <row r="119" spans="1:12" ht="15">
      <c r="A119" s="152"/>
      <c r="B119" s="153"/>
      <c r="C119" s="111" t="s">
        <v>99</v>
      </c>
      <c r="D119" s="107"/>
      <c r="E119" s="108"/>
      <c r="F119" s="108"/>
      <c r="G119" s="108"/>
      <c r="H119" s="112" t="s">
        <v>99</v>
      </c>
      <c r="I119" s="108"/>
      <c r="J119" s="108"/>
      <c r="K119" s="108"/>
      <c r="L119" s="110"/>
    </row>
    <row r="120" spans="1:12" ht="15">
      <c r="A120" s="63" t="s">
        <v>16</v>
      </c>
      <c r="B120" s="64" t="s">
        <v>15</v>
      </c>
      <c r="C120" s="65" t="s">
        <v>93</v>
      </c>
      <c r="D120" s="66"/>
      <c r="E120" s="66"/>
      <c r="F120" s="66"/>
      <c r="G120" s="64" t="s">
        <v>15</v>
      </c>
      <c r="H120" s="65" t="s">
        <v>2</v>
      </c>
      <c r="I120" s="66"/>
      <c r="J120" s="66">
        <v>19354</v>
      </c>
      <c r="K120" s="66">
        <v>18857</v>
      </c>
      <c r="L120" s="110"/>
    </row>
    <row r="121" spans="1:12" ht="15">
      <c r="A121" s="63" t="s">
        <v>17</v>
      </c>
      <c r="B121" s="64" t="s">
        <v>25</v>
      </c>
      <c r="C121" s="65" t="s">
        <v>12</v>
      </c>
      <c r="D121" s="66"/>
      <c r="E121" s="66"/>
      <c r="F121" s="66"/>
      <c r="G121" s="64" t="s">
        <v>25</v>
      </c>
      <c r="H121" s="65" t="s">
        <v>21</v>
      </c>
      <c r="I121" s="66"/>
      <c r="J121" s="66">
        <v>3985</v>
      </c>
      <c r="K121" s="66">
        <v>4484</v>
      </c>
      <c r="L121" s="110"/>
    </row>
    <row r="122" spans="1:12" ht="15">
      <c r="A122" s="63" t="s">
        <v>18</v>
      </c>
      <c r="B122" s="64" t="s">
        <v>17</v>
      </c>
      <c r="C122" s="65" t="s">
        <v>30</v>
      </c>
      <c r="D122" s="66"/>
      <c r="E122" s="66"/>
      <c r="F122" s="66"/>
      <c r="G122" s="64" t="s">
        <v>27</v>
      </c>
      <c r="H122" s="65" t="s">
        <v>82</v>
      </c>
      <c r="I122" s="66"/>
      <c r="J122" s="66">
        <v>6529</v>
      </c>
      <c r="K122" s="66">
        <v>6527</v>
      </c>
      <c r="L122" s="110"/>
    </row>
    <row r="123" spans="1:12" ht="15">
      <c r="A123" s="63" t="s">
        <v>19</v>
      </c>
      <c r="B123" s="64" t="s">
        <v>18</v>
      </c>
      <c r="C123" s="65" t="s">
        <v>38</v>
      </c>
      <c r="D123" s="66"/>
      <c r="E123" s="66"/>
      <c r="F123" s="66"/>
      <c r="G123" s="68"/>
      <c r="H123" s="69" t="s">
        <v>83</v>
      </c>
      <c r="I123" s="70"/>
      <c r="J123" s="70"/>
      <c r="K123" s="70"/>
      <c r="L123" s="110"/>
    </row>
    <row r="124" spans="1:12" ht="15">
      <c r="A124" s="63" t="s">
        <v>20</v>
      </c>
      <c r="B124" s="64" t="s">
        <v>19</v>
      </c>
      <c r="C124" s="65" t="s">
        <v>31</v>
      </c>
      <c r="D124" s="66"/>
      <c r="E124" s="66"/>
      <c r="F124" s="66"/>
      <c r="G124" s="68"/>
      <c r="H124" s="69" t="s">
        <v>55</v>
      </c>
      <c r="I124" s="70"/>
      <c r="J124" s="70"/>
      <c r="K124" s="70"/>
      <c r="L124" s="110"/>
    </row>
    <row r="125" spans="1:12" ht="15">
      <c r="A125" s="63" t="s">
        <v>102</v>
      </c>
      <c r="B125" s="71" t="s">
        <v>8</v>
      </c>
      <c r="C125" s="72" t="s">
        <v>32</v>
      </c>
      <c r="D125" s="73"/>
      <c r="E125" s="73"/>
      <c r="F125" s="73"/>
      <c r="G125" s="68"/>
      <c r="H125" s="69" t="s">
        <v>56</v>
      </c>
      <c r="I125" s="70"/>
      <c r="J125" s="70"/>
      <c r="K125" s="70"/>
      <c r="L125" s="110"/>
    </row>
    <row r="126" spans="1:12" ht="15">
      <c r="A126" s="63" t="s">
        <v>103</v>
      </c>
      <c r="B126" s="64" t="s">
        <v>15</v>
      </c>
      <c r="C126" s="65" t="s">
        <v>33</v>
      </c>
      <c r="D126" s="66"/>
      <c r="E126" s="66"/>
      <c r="F126" s="66"/>
      <c r="G126" s="68"/>
      <c r="H126" s="69" t="s">
        <v>57</v>
      </c>
      <c r="I126" s="70"/>
      <c r="J126" s="70"/>
      <c r="K126" s="70"/>
      <c r="L126" s="110"/>
    </row>
    <row r="127" spans="1:12" ht="15">
      <c r="A127" s="63" t="s">
        <v>104</v>
      </c>
      <c r="B127" s="64" t="s">
        <v>16</v>
      </c>
      <c r="C127" s="65" t="s">
        <v>34</v>
      </c>
      <c r="D127" s="66"/>
      <c r="E127" s="66"/>
      <c r="F127" s="66"/>
      <c r="G127" s="68"/>
      <c r="H127" s="69" t="s">
        <v>58</v>
      </c>
      <c r="I127" s="70"/>
      <c r="J127" s="70"/>
      <c r="K127" s="70"/>
      <c r="L127" s="110"/>
    </row>
    <row r="128" spans="1:12" ht="15">
      <c r="A128" s="63" t="s">
        <v>105</v>
      </c>
      <c r="B128" s="64" t="s">
        <v>17</v>
      </c>
      <c r="C128" s="65" t="s">
        <v>35</v>
      </c>
      <c r="D128" s="66"/>
      <c r="E128" s="66"/>
      <c r="F128" s="66"/>
      <c r="G128" s="68"/>
      <c r="H128" s="69" t="s">
        <v>86</v>
      </c>
      <c r="I128" s="70"/>
      <c r="J128" s="70"/>
      <c r="K128" s="70"/>
      <c r="L128" s="110"/>
    </row>
    <row r="129" spans="1:12" ht="15">
      <c r="A129" s="63" t="s">
        <v>106</v>
      </c>
      <c r="B129" s="71" t="s">
        <v>9</v>
      </c>
      <c r="C129" s="72" t="s">
        <v>36</v>
      </c>
      <c r="D129" s="70"/>
      <c r="E129" s="70"/>
      <c r="F129" s="70"/>
      <c r="G129" s="64" t="s">
        <v>18</v>
      </c>
      <c r="H129" s="65" t="s">
        <v>87</v>
      </c>
      <c r="I129" s="66"/>
      <c r="J129" s="66"/>
      <c r="K129" s="66"/>
      <c r="L129" s="110"/>
    </row>
    <row r="130" spans="1:12" ht="15">
      <c r="A130" s="63" t="s">
        <v>107</v>
      </c>
      <c r="B130" s="64" t="s">
        <v>15</v>
      </c>
      <c r="C130" s="65" t="s">
        <v>37</v>
      </c>
      <c r="D130" s="66"/>
      <c r="E130" s="66"/>
      <c r="F130" s="66"/>
      <c r="G130" s="64" t="s">
        <v>22</v>
      </c>
      <c r="H130" s="65" t="s">
        <v>59</v>
      </c>
      <c r="I130" s="66"/>
      <c r="J130" s="66"/>
      <c r="K130" s="66"/>
      <c r="L130" s="110"/>
    </row>
    <row r="131" spans="1:12" ht="15">
      <c r="A131" s="63" t="s">
        <v>108</v>
      </c>
      <c r="B131" s="64" t="s">
        <v>16</v>
      </c>
      <c r="C131" s="65" t="s">
        <v>39</v>
      </c>
      <c r="D131" s="66"/>
      <c r="E131" s="66"/>
      <c r="F131" s="66"/>
      <c r="G131" s="64" t="s">
        <v>20</v>
      </c>
      <c r="H131" s="65" t="s">
        <v>84</v>
      </c>
      <c r="I131" s="66"/>
      <c r="J131" s="66"/>
      <c r="K131" s="66"/>
      <c r="L131" s="110"/>
    </row>
    <row r="132" spans="1:12" ht="15.75">
      <c r="A132" s="63" t="s">
        <v>109</v>
      </c>
      <c r="B132" s="64" t="s">
        <v>17</v>
      </c>
      <c r="C132" s="74" t="s">
        <v>40</v>
      </c>
      <c r="D132" s="75"/>
      <c r="E132" s="75"/>
      <c r="F132" s="75"/>
      <c r="G132" s="76" t="s">
        <v>60</v>
      </c>
      <c r="H132" s="77" t="s">
        <v>66</v>
      </c>
      <c r="I132" s="78">
        <f>SUM(I120,I121,I122,I129,I130,I131)</f>
        <v>0</v>
      </c>
      <c r="J132" s="78">
        <f>SUM(J120,J121,J122,J129,J130,J131)</f>
        <v>29868</v>
      </c>
      <c r="K132" s="78">
        <f>SUM(K120:K131)</f>
        <v>29868</v>
      </c>
      <c r="L132" s="110"/>
    </row>
    <row r="133" spans="1:12" ht="15">
      <c r="A133" s="63" t="s">
        <v>110</v>
      </c>
      <c r="B133" s="79" t="s">
        <v>41</v>
      </c>
      <c r="C133" s="80" t="s">
        <v>42</v>
      </c>
      <c r="D133" s="81"/>
      <c r="E133" s="81"/>
      <c r="F133" s="81"/>
      <c r="G133" s="82" t="s">
        <v>15</v>
      </c>
      <c r="H133" s="74" t="s">
        <v>26</v>
      </c>
      <c r="I133" s="75"/>
      <c r="J133" s="75"/>
      <c r="K133" s="75"/>
      <c r="L133" s="110"/>
    </row>
    <row r="134" spans="1:12" ht="15">
      <c r="A134" s="63" t="s">
        <v>111</v>
      </c>
      <c r="B134" s="82" t="s">
        <v>15</v>
      </c>
      <c r="C134" s="74" t="s">
        <v>43</v>
      </c>
      <c r="D134" s="75"/>
      <c r="E134" s="75"/>
      <c r="F134" s="75"/>
      <c r="G134" s="82" t="s">
        <v>25</v>
      </c>
      <c r="H134" s="74" t="s">
        <v>24</v>
      </c>
      <c r="I134" s="75">
        <v>0</v>
      </c>
      <c r="J134" s="75"/>
      <c r="K134" s="75"/>
      <c r="L134" s="110"/>
    </row>
    <row r="135" spans="1:12" ht="15">
      <c r="A135" s="63" t="s">
        <v>112</v>
      </c>
      <c r="B135" s="82" t="s">
        <v>16</v>
      </c>
      <c r="C135" s="74" t="s">
        <v>44</v>
      </c>
      <c r="D135" s="75"/>
      <c r="E135" s="75"/>
      <c r="F135" s="75"/>
      <c r="G135" s="82"/>
      <c r="H135" s="83" t="s">
        <v>85</v>
      </c>
      <c r="I135" s="75"/>
      <c r="J135" s="75"/>
      <c r="K135" s="75"/>
      <c r="L135" s="110"/>
    </row>
    <row r="136" spans="1:12" ht="15">
      <c r="A136" s="63" t="s">
        <v>113</v>
      </c>
      <c r="B136" s="82" t="s">
        <v>17</v>
      </c>
      <c r="C136" s="74" t="s">
        <v>45</v>
      </c>
      <c r="D136" s="75"/>
      <c r="E136" s="75"/>
      <c r="F136" s="75"/>
      <c r="G136" s="82"/>
      <c r="H136" s="83" t="s">
        <v>61</v>
      </c>
      <c r="I136" s="75"/>
      <c r="J136" s="75"/>
      <c r="K136" s="75"/>
      <c r="L136" s="110"/>
    </row>
    <row r="137" spans="1:12" ht="15.75">
      <c r="A137" s="63" t="s">
        <v>114</v>
      </c>
      <c r="B137" s="84" t="s">
        <v>47</v>
      </c>
      <c r="C137" s="85" t="s">
        <v>46</v>
      </c>
      <c r="D137" s="86"/>
      <c r="E137" s="86"/>
      <c r="F137" s="86"/>
      <c r="G137" s="82"/>
      <c r="H137" s="83" t="s">
        <v>62</v>
      </c>
      <c r="I137" s="75"/>
      <c r="J137" s="75"/>
      <c r="K137" s="75"/>
      <c r="L137" s="110"/>
    </row>
    <row r="138" spans="1:12" ht="15.75">
      <c r="A138" s="63" t="s">
        <v>115</v>
      </c>
      <c r="B138" s="84" t="s">
        <v>11</v>
      </c>
      <c r="C138" s="85" t="s">
        <v>48</v>
      </c>
      <c r="D138" s="86"/>
      <c r="E138" s="86"/>
      <c r="F138" s="86"/>
      <c r="G138" s="82"/>
      <c r="H138" s="83" t="s">
        <v>63</v>
      </c>
      <c r="I138" s="75"/>
      <c r="J138" s="75"/>
      <c r="K138" s="75"/>
      <c r="L138" s="110"/>
    </row>
    <row r="139" spans="1:12" ht="15.75">
      <c r="A139" s="63" t="s">
        <v>116</v>
      </c>
      <c r="B139" s="82" t="s">
        <v>15</v>
      </c>
      <c r="C139" s="74" t="s">
        <v>49</v>
      </c>
      <c r="D139" s="75"/>
      <c r="E139" s="75"/>
      <c r="F139" s="75"/>
      <c r="G139" s="84"/>
      <c r="H139" s="83" t="s">
        <v>64</v>
      </c>
      <c r="I139" s="75"/>
      <c r="J139" s="75"/>
      <c r="K139" s="75"/>
      <c r="L139" s="110"/>
    </row>
    <row r="140" spans="1:12" ht="15.75">
      <c r="A140" s="63" t="s">
        <v>117</v>
      </c>
      <c r="B140" s="82" t="s">
        <v>16</v>
      </c>
      <c r="C140" s="74" t="s">
        <v>50</v>
      </c>
      <c r="D140" s="75"/>
      <c r="E140" s="75">
        <v>29868</v>
      </c>
      <c r="F140" s="75">
        <v>29872</v>
      </c>
      <c r="G140" s="84"/>
      <c r="H140" s="83" t="s">
        <v>73</v>
      </c>
      <c r="I140" s="75"/>
      <c r="J140" s="75"/>
      <c r="K140" s="75"/>
      <c r="L140" s="110"/>
    </row>
    <row r="141" spans="1:12" ht="15.75">
      <c r="A141" s="63" t="s">
        <v>118</v>
      </c>
      <c r="B141" s="82"/>
      <c r="C141" s="74" t="s">
        <v>97</v>
      </c>
      <c r="D141" s="75"/>
      <c r="E141" s="75"/>
      <c r="F141" s="75"/>
      <c r="G141" s="84"/>
      <c r="H141" s="83"/>
      <c r="I141" s="75"/>
      <c r="J141" s="75"/>
      <c r="K141" s="75"/>
      <c r="L141" s="110"/>
    </row>
    <row r="142" spans="1:12" ht="15">
      <c r="A142" s="63" t="s">
        <v>119</v>
      </c>
      <c r="B142" s="82" t="s">
        <v>17</v>
      </c>
      <c r="C142" s="74" t="s">
        <v>51</v>
      </c>
      <c r="D142" s="75"/>
      <c r="E142" s="75"/>
      <c r="F142" s="75"/>
      <c r="G142" s="82" t="s">
        <v>27</v>
      </c>
      <c r="H142" s="74" t="s">
        <v>65</v>
      </c>
      <c r="I142" s="75">
        <f>SUM(I135:I140)</f>
        <v>0</v>
      </c>
      <c r="J142" s="75">
        <f>SUM(J135:J140)</f>
        <v>0</v>
      </c>
      <c r="K142" s="75"/>
      <c r="L142" s="110"/>
    </row>
    <row r="143" spans="1:12" ht="15.75">
      <c r="A143" s="63" t="s">
        <v>120</v>
      </c>
      <c r="B143" s="84" t="s">
        <v>13</v>
      </c>
      <c r="C143" s="85" t="s">
        <v>52</v>
      </c>
      <c r="D143" s="86"/>
      <c r="E143" s="86">
        <v>29868</v>
      </c>
      <c r="F143" s="86">
        <v>29872</v>
      </c>
      <c r="G143" s="84" t="s">
        <v>23</v>
      </c>
      <c r="H143" s="85" t="s">
        <v>67</v>
      </c>
      <c r="I143" s="86">
        <f>SUM(I133,I134,I142)</f>
        <v>0</v>
      </c>
      <c r="J143" s="86">
        <f>SUM(J133,J134,J142)</f>
        <v>0</v>
      </c>
      <c r="K143" s="86">
        <f>SUM(K142,K133)</f>
        <v>0</v>
      </c>
      <c r="L143" s="110"/>
    </row>
    <row r="144" spans="1:12" ht="15.75">
      <c r="A144" s="63" t="s">
        <v>121</v>
      </c>
      <c r="B144" s="84"/>
      <c r="C144" s="85" t="s">
        <v>98</v>
      </c>
      <c r="D144" s="86"/>
      <c r="E144" s="86"/>
      <c r="F144" s="86"/>
      <c r="G144" s="87"/>
      <c r="H144" s="85"/>
      <c r="I144" s="86"/>
      <c r="J144" s="86"/>
      <c r="K144" s="86"/>
      <c r="L144" s="110"/>
    </row>
    <row r="145" spans="1:12" ht="15.75">
      <c r="A145" s="63" t="s">
        <v>122</v>
      </c>
      <c r="B145" s="84"/>
      <c r="C145" s="85"/>
      <c r="D145" s="86"/>
      <c r="E145" s="86"/>
      <c r="F145" s="86"/>
      <c r="G145" s="88" t="s">
        <v>15</v>
      </c>
      <c r="H145" s="74" t="s">
        <v>68</v>
      </c>
      <c r="I145" s="75"/>
      <c r="J145" s="75"/>
      <c r="K145" s="75"/>
      <c r="L145" s="110"/>
    </row>
    <row r="146" spans="1:12" ht="15.75">
      <c r="A146" s="63" t="s">
        <v>123</v>
      </c>
      <c r="B146" s="84"/>
      <c r="C146" s="85"/>
      <c r="D146" s="86"/>
      <c r="E146" s="86"/>
      <c r="F146" s="86"/>
      <c r="G146" s="89" t="s">
        <v>16</v>
      </c>
      <c r="H146" s="90" t="s">
        <v>69</v>
      </c>
      <c r="I146" s="66">
        <v>0</v>
      </c>
      <c r="J146" s="66">
        <v>0</v>
      </c>
      <c r="K146" s="66">
        <v>0</v>
      </c>
      <c r="L146" s="110"/>
    </row>
    <row r="147" spans="1:12" ht="15.75">
      <c r="A147" s="63" t="s">
        <v>124</v>
      </c>
      <c r="B147" s="84"/>
      <c r="C147" s="85"/>
      <c r="D147" s="86"/>
      <c r="E147" s="86"/>
      <c r="F147" s="86"/>
      <c r="G147" s="89" t="s">
        <v>17</v>
      </c>
      <c r="H147" s="90" t="s">
        <v>70</v>
      </c>
      <c r="I147" s="66"/>
      <c r="J147" s="66"/>
      <c r="K147" s="66"/>
      <c r="L147" s="110"/>
    </row>
    <row r="148" spans="1:12" ht="16.5" thickBot="1">
      <c r="A148" s="63" t="s">
        <v>125</v>
      </c>
      <c r="B148" s="84"/>
      <c r="C148" s="85"/>
      <c r="D148" s="86"/>
      <c r="E148" s="86"/>
      <c r="F148" s="86"/>
      <c r="G148" s="91" t="s">
        <v>41</v>
      </c>
      <c r="H148" s="92" t="s">
        <v>71</v>
      </c>
      <c r="I148" s="93">
        <f>SUM(I145:I147)</f>
        <v>0</v>
      </c>
      <c r="J148" s="93">
        <f>SUM(J145:J147)</f>
        <v>0</v>
      </c>
      <c r="K148" s="93">
        <f>SUM(K145:K147)</f>
        <v>0</v>
      </c>
      <c r="L148" s="110"/>
    </row>
    <row r="149" spans="1:12" ht="16.5" thickBot="1">
      <c r="A149" s="63" t="s">
        <v>126</v>
      </c>
      <c r="B149" s="94"/>
      <c r="C149" s="95"/>
      <c r="D149" s="96"/>
      <c r="E149" s="96"/>
      <c r="F149" s="96"/>
      <c r="G149" s="97" t="s">
        <v>10</v>
      </c>
      <c r="H149" s="98" t="s">
        <v>72</v>
      </c>
      <c r="I149" s="99">
        <v>0</v>
      </c>
      <c r="J149" s="99">
        <v>0</v>
      </c>
      <c r="K149" s="99">
        <v>0</v>
      </c>
      <c r="L149" s="110"/>
    </row>
    <row r="150" spans="1:12" ht="16.5" thickBot="1">
      <c r="A150" s="63" t="s">
        <v>127</v>
      </c>
      <c r="B150" s="97" t="s">
        <v>53</v>
      </c>
      <c r="C150" s="100" t="s">
        <v>54</v>
      </c>
      <c r="D150" s="99"/>
      <c r="E150" s="99">
        <v>29868</v>
      </c>
      <c r="F150" s="99">
        <v>29872</v>
      </c>
      <c r="G150" s="97" t="s">
        <v>11</v>
      </c>
      <c r="H150" s="98" t="s">
        <v>89</v>
      </c>
      <c r="I150" s="99">
        <f>SUM(I132,I143,I148,I149)</f>
        <v>0</v>
      </c>
      <c r="J150" s="99">
        <f>SUM(J132,J143,J148,J149)</f>
        <v>29868</v>
      </c>
      <c r="K150" s="99">
        <f>SUM(K132,K143,K148,K149)</f>
        <v>29868</v>
      </c>
      <c r="L150" s="110"/>
    </row>
    <row r="151" spans="1:12" ht="16.5" thickBot="1">
      <c r="A151" s="63" t="s">
        <v>128</v>
      </c>
      <c r="B151" s="144" t="s">
        <v>14</v>
      </c>
      <c r="C151" s="145"/>
      <c r="D151" s="101"/>
      <c r="E151" s="101"/>
      <c r="F151" s="101"/>
      <c r="G151" s="144" t="s">
        <v>28</v>
      </c>
      <c r="H151" s="145"/>
      <c r="I151" s="101">
        <f>SUM(I150)</f>
        <v>0</v>
      </c>
      <c r="J151" s="101">
        <f>SUM(J150)</f>
        <v>29868</v>
      </c>
      <c r="K151" s="101">
        <f>SUM(K150)</f>
        <v>29868</v>
      </c>
      <c r="L151" s="110"/>
    </row>
    <row r="152" spans="1:12" ht="15.75">
      <c r="A152" s="63" t="s">
        <v>129</v>
      </c>
      <c r="B152" s="146" t="s">
        <v>94</v>
      </c>
      <c r="C152" s="147"/>
      <c r="D152" s="102"/>
      <c r="E152" s="102"/>
      <c r="F152" s="102"/>
      <c r="G152" s="103"/>
      <c r="H152" s="104" t="s">
        <v>95</v>
      </c>
      <c r="I152" s="102"/>
      <c r="J152" s="102"/>
      <c r="K152" s="102"/>
      <c r="L152" s="110"/>
    </row>
    <row r="153" spans="1:12" ht="15.75">
      <c r="A153" s="63" t="s">
        <v>130</v>
      </c>
      <c r="B153" s="76" t="s">
        <v>15</v>
      </c>
      <c r="C153" s="105" t="s">
        <v>88</v>
      </c>
      <c r="D153" s="78"/>
      <c r="E153" s="78"/>
      <c r="F153" s="78"/>
      <c r="G153" s="106"/>
      <c r="H153" s="105"/>
      <c r="I153" s="78"/>
      <c r="J153" s="78"/>
      <c r="K153" s="78"/>
      <c r="L153" s="110"/>
    </row>
    <row r="154" spans="1:12" ht="16.5" thickBot="1">
      <c r="A154" s="63" t="s">
        <v>131</v>
      </c>
      <c r="B154" s="76" t="s">
        <v>16</v>
      </c>
      <c r="C154" s="105" t="s">
        <v>90</v>
      </c>
      <c r="D154" s="78"/>
      <c r="E154" s="78"/>
      <c r="F154" s="78"/>
      <c r="G154" s="76" t="s">
        <v>16</v>
      </c>
      <c r="H154" s="105" t="s">
        <v>91</v>
      </c>
      <c r="I154" s="78"/>
      <c r="J154" s="78">
        <v>0</v>
      </c>
      <c r="K154" s="78"/>
      <c r="L154" s="110"/>
    </row>
    <row r="155" spans="1:12" ht="16.5" thickBot="1">
      <c r="A155" s="63" t="s">
        <v>132</v>
      </c>
      <c r="B155" s="144" t="s">
        <v>29</v>
      </c>
      <c r="C155" s="145"/>
      <c r="D155" s="101"/>
      <c r="E155" s="101">
        <v>29868</v>
      </c>
      <c r="F155" s="101">
        <v>29872</v>
      </c>
      <c r="G155" s="144" t="s">
        <v>28</v>
      </c>
      <c r="H155" s="145"/>
      <c r="I155" s="101">
        <f>SUM(I151)</f>
        <v>0</v>
      </c>
      <c r="J155" s="101">
        <f>SUM(J151)</f>
        <v>29868</v>
      </c>
      <c r="K155" s="101">
        <f>SUM(K151,K154,K152)</f>
        <v>29868</v>
      </c>
      <c r="L155" s="110"/>
    </row>
    <row r="156" spans="1:12" ht="15.75">
      <c r="A156" s="148"/>
      <c r="B156" s="149"/>
      <c r="C156" s="150" t="s">
        <v>100</v>
      </c>
      <c r="D156" s="151"/>
      <c r="E156" s="1"/>
      <c r="F156" s="1"/>
      <c r="G156" s="1"/>
      <c r="H156" s="62" t="s">
        <v>100</v>
      </c>
      <c r="I156" s="1"/>
      <c r="J156" s="1"/>
      <c r="K156" s="1"/>
      <c r="L156" s="1"/>
    </row>
    <row r="157" spans="1:12" ht="15">
      <c r="A157" s="45" t="s">
        <v>16</v>
      </c>
      <c r="B157" s="11" t="s">
        <v>15</v>
      </c>
      <c r="C157" s="12" t="s">
        <v>93</v>
      </c>
      <c r="D157" s="13"/>
      <c r="E157" s="13"/>
      <c r="F157" s="13"/>
      <c r="G157" s="11" t="s">
        <v>15</v>
      </c>
      <c r="H157" s="12" t="s">
        <v>2</v>
      </c>
      <c r="I157" s="13"/>
      <c r="J157" s="13">
        <v>13177</v>
      </c>
      <c r="K157" s="13">
        <v>12523</v>
      </c>
      <c r="L157" s="67"/>
    </row>
    <row r="158" spans="1:12" ht="15">
      <c r="A158" s="45" t="s">
        <v>17</v>
      </c>
      <c r="B158" s="11" t="s">
        <v>25</v>
      </c>
      <c r="C158" s="12" t="s">
        <v>12</v>
      </c>
      <c r="D158" s="13"/>
      <c r="E158" s="13">
        <v>7423</v>
      </c>
      <c r="F158" s="13">
        <v>5506</v>
      </c>
      <c r="G158" s="11" t="s">
        <v>25</v>
      </c>
      <c r="H158" s="12" t="s">
        <v>21</v>
      </c>
      <c r="I158" s="13"/>
      <c r="J158" s="13">
        <v>2974</v>
      </c>
      <c r="K158" s="13">
        <v>3189</v>
      </c>
      <c r="L158" s="67"/>
    </row>
    <row r="159" spans="1:12" ht="15">
      <c r="A159" s="45" t="s">
        <v>18</v>
      </c>
      <c r="B159" s="11" t="s">
        <v>17</v>
      </c>
      <c r="C159" s="12" t="s">
        <v>30</v>
      </c>
      <c r="D159" s="13"/>
      <c r="E159" s="13"/>
      <c r="F159" s="13"/>
      <c r="G159" s="11" t="s">
        <v>27</v>
      </c>
      <c r="H159" s="12" t="s">
        <v>82</v>
      </c>
      <c r="I159" s="13"/>
      <c r="J159" s="13">
        <v>9316</v>
      </c>
      <c r="K159" s="13">
        <v>7565</v>
      </c>
      <c r="L159" s="67"/>
    </row>
    <row r="160" spans="1:12" ht="15">
      <c r="A160" s="45" t="s">
        <v>19</v>
      </c>
      <c r="B160" s="11" t="s">
        <v>18</v>
      </c>
      <c r="C160" s="12" t="s">
        <v>38</v>
      </c>
      <c r="D160" s="13"/>
      <c r="E160" s="13"/>
      <c r="F160" s="13"/>
      <c r="G160" s="14"/>
      <c r="H160" s="15" t="s">
        <v>83</v>
      </c>
      <c r="I160" s="16"/>
      <c r="J160" s="16"/>
      <c r="K160" s="16"/>
      <c r="L160" s="67"/>
    </row>
    <row r="161" spans="1:12" ht="15">
      <c r="A161" s="45" t="s">
        <v>20</v>
      </c>
      <c r="B161" s="11" t="s">
        <v>19</v>
      </c>
      <c r="C161" s="12" t="s">
        <v>31</v>
      </c>
      <c r="D161" s="13">
        <v>0</v>
      </c>
      <c r="E161" s="13">
        <v>0</v>
      </c>
      <c r="F161" s="13">
        <v>0</v>
      </c>
      <c r="G161" s="14"/>
      <c r="H161" s="15" t="s">
        <v>55</v>
      </c>
      <c r="I161" s="16"/>
      <c r="J161" s="16"/>
      <c r="K161" s="16"/>
      <c r="L161" s="67"/>
    </row>
    <row r="162" spans="1:12" ht="15">
      <c r="A162" s="45" t="s">
        <v>102</v>
      </c>
      <c r="B162" s="17" t="s">
        <v>8</v>
      </c>
      <c r="C162" s="18" t="s">
        <v>32</v>
      </c>
      <c r="D162" s="19">
        <f>SUM(D157:D161)</f>
        <v>0</v>
      </c>
      <c r="E162" s="19">
        <f>SUM(E157:E161)</f>
        <v>7423</v>
      </c>
      <c r="F162" s="19">
        <f>SUM(F157:F161)</f>
        <v>5506</v>
      </c>
      <c r="G162" s="14"/>
      <c r="H162" s="15" t="s">
        <v>56</v>
      </c>
      <c r="I162" s="16"/>
      <c r="J162" s="16"/>
      <c r="K162" s="16"/>
      <c r="L162" s="67"/>
    </row>
    <row r="163" spans="1:12" ht="15">
      <c r="A163" s="45" t="s">
        <v>103</v>
      </c>
      <c r="B163" s="11" t="s">
        <v>15</v>
      </c>
      <c r="C163" s="12" t="s">
        <v>33</v>
      </c>
      <c r="D163" s="13">
        <v>0</v>
      </c>
      <c r="E163" s="13">
        <v>0</v>
      </c>
      <c r="F163" s="13">
        <v>0</v>
      </c>
      <c r="G163" s="14"/>
      <c r="H163" s="15" t="s">
        <v>134</v>
      </c>
      <c r="I163" s="16"/>
      <c r="J163" s="16"/>
      <c r="K163" s="16"/>
      <c r="L163" s="67"/>
    </row>
    <row r="164" spans="1:12" ht="15">
      <c r="A164" s="45" t="s">
        <v>104</v>
      </c>
      <c r="B164" s="11" t="s">
        <v>16</v>
      </c>
      <c r="C164" s="12" t="s">
        <v>34</v>
      </c>
      <c r="D164" s="13"/>
      <c r="E164" s="13"/>
      <c r="F164" s="13"/>
      <c r="G164" s="14"/>
      <c r="H164" s="15" t="s">
        <v>58</v>
      </c>
      <c r="I164" s="16"/>
      <c r="J164" s="16"/>
      <c r="K164" s="16"/>
      <c r="L164" s="67"/>
    </row>
    <row r="165" spans="1:12" ht="15">
      <c r="A165" s="45" t="s">
        <v>105</v>
      </c>
      <c r="B165" s="11" t="s">
        <v>17</v>
      </c>
      <c r="C165" s="12" t="s">
        <v>35</v>
      </c>
      <c r="D165" s="13"/>
      <c r="E165" s="13"/>
      <c r="F165" s="13"/>
      <c r="G165" s="14"/>
      <c r="H165" s="15" t="s">
        <v>86</v>
      </c>
      <c r="I165" s="16"/>
      <c r="J165" s="16"/>
      <c r="K165" s="16"/>
      <c r="L165" s="67"/>
    </row>
    <row r="166" spans="1:12" ht="15">
      <c r="A166" s="45" t="s">
        <v>106</v>
      </c>
      <c r="B166" s="17" t="s">
        <v>9</v>
      </c>
      <c r="C166" s="18" t="s">
        <v>36</v>
      </c>
      <c r="D166" s="16"/>
      <c r="E166" s="16"/>
      <c r="F166" s="16"/>
      <c r="G166" s="11" t="s">
        <v>18</v>
      </c>
      <c r="H166" s="12" t="s">
        <v>87</v>
      </c>
      <c r="I166" s="13"/>
      <c r="J166" s="13"/>
      <c r="K166" s="13"/>
      <c r="L166" s="67"/>
    </row>
    <row r="167" spans="1:12" ht="15">
      <c r="A167" s="45" t="s">
        <v>107</v>
      </c>
      <c r="B167" s="11" t="s">
        <v>15</v>
      </c>
      <c r="C167" s="12" t="s">
        <v>37</v>
      </c>
      <c r="D167" s="13"/>
      <c r="E167" s="13"/>
      <c r="F167" s="13"/>
      <c r="G167" s="11" t="s">
        <v>22</v>
      </c>
      <c r="H167" s="12" t="s">
        <v>59</v>
      </c>
      <c r="I167" s="13"/>
      <c r="J167" s="13"/>
      <c r="K167" s="13"/>
      <c r="L167" s="67"/>
    </row>
    <row r="168" spans="1:12" ht="15">
      <c r="A168" s="45" t="s">
        <v>108</v>
      </c>
      <c r="B168" s="11" t="s">
        <v>16</v>
      </c>
      <c r="C168" s="12" t="s">
        <v>39</v>
      </c>
      <c r="D168" s="13"/>
      <c r="E168" s="13"/>
      <c r="F168" s="13"/>
      <c r="G168" s="11" t="s">
        <v>20</v>
      </c>
      <c r="H168" s="12" t="s">
        <v>84</v>
      </c>
      <c r="I168" s="13"/>
      <c r="J168" s="13"/>
      <c r="K168" s="13"/>
      <c r="L168" s="67"/>
    </row>
    <row r="169" spans="1:12" ht="15.75">
      <c r="A169" s="45" t="s">
        <v>109</v>
      </c>
      <c r="B169" s="11" t="s">
        <v>17</v>
      </c>
      <c r="C169" s="23" t="s">
        <v>40</v>
      </c>
      <c r="D169" s="24"/>
      <c r="E169" s="24"/>
      <c r="F169" s="24"/>
      <c r="G169" s="20" t="s">
        <v>60</v>
      </c>
      <c r="H169" s="21" t="s">
        <v>66</v>
      </c>
      <c r="I169" s="22">
        <f>SUM(I157,I158,I159,I166,I167,I168)</f>
        <v>0</v>
      </c>
      <c r="J169" s="22">
        <f>SUM(J157:J168)</f>
        <v>25467</v>
      </c>
      <c r="K169" s="22">
        <f>SUM(K157:K168)</f>
        <v>23277</v>
      </c>
      <c r="L169" s="67"/>
    </row>
    <row r="170" spans="1:12" ht="15">
      <c r="A170" s="45" t="s">
        <v>110</v>
      </c>
      <c r="B170" s="26" t="s">
        <v>41</v>
      </c>
      <c r="C170" s="27" t="s">
        <v>42</v>
      </c>
      <c r="D170" s="28">
        <f>SUM(D166:D169)</f>
        <v>0</v>
      </c>
      <c r="E170" s="28">
        <f>SUM(E166:E169)</f>
        <v>0</v>
      </c>
      <c r="F170" s="28">
        <f>SUM(F166:F169)</f>
        <v>0</v>
      </c>
      <c r="G170" s="25" t="s">
        <v>15</v>
      </c>
      <c r="H170" s="23" t="s">
        <v>26</v>
      </c>
      <c r="I170" s="24"/>
      <c r="J170" s="24"/>
      <c r="K170" s="24"/>
      <c r="L170" s="67"/>
    </row>
    <row r="171" spans="1:12" ht="15">
      <c r="A171" s="45" t="s">
        <v>111</v>
      </c>
      <c r="B171" s="25" t="s">
        <v>15</v>
      </c>
      <c r="C171" s="23" t="s">
        <v>43</v>
      </c>
      <c r="D171" s="24"/>
      <c r="E171" s="24"/>
      <c r="F171" s="24">
        <v>0</v>
      </c>
      <c r="G171" s="25" t="s">
        <v>25</v>
      </c>
      <c r="H171" s="23" t="s">
        <v>24</v>
      </c>
      <c r="I171" s="24"/>
      <c r="J171" s="24"/>
      <c r="K171" s="24"/>
      <c r="L171" s="67"/>
    </row>
    <row r="172" spans="1:12" ht="15">
      <c r="A172" s="45" t="s">
        <v>112</v>
      </c>
      <c r="B172" s="25" t="s">
        <v>16</v>
      </c>
      <c r="C172" s="23" t="s">
        <v>44</v>
      </c>
      <c r="D172" s="24"/>
      <c r="E172" s="24"/>
      <c r="F172" s="24">
        <v>0</v>
      </c>
      <c r="G172" s="25"/>
      <c r="H172" s="29" t="s">
        <v>85</v>
      </c>
      <c r="I172" s="24"/>
      <c r="J172" s="24"/>
      <c r="K172" s="24"/>
      <c r="L172" s="67"/>
    </row>
    <row r="173" spans="1:12" ht="15">
      <c r="A173" s="45" t="s">
        <v>113</v>
      </c>
      <c r="B173" s="25" t="s">
        <v>17</v>
      </c>
      <c r="C173" s="23" t="s">
        <v>45</v>
      </c>
      <c r="D173" s="24"/>
      <c r="E173" s="24"/>
      <c r="F173" s="24">
        <v>0</v>
      </c>
      <c r="G173" s="25"/>
      <c r="H173" s="29" t="s">
        <v>61</v>
      </c>
      <c r="I173" s="24"/>
      <c r="J173" s="24"/>
      <c r="K173" s="24"/>
      <c r="L173" s="67"/>
    </row>
    <row r="174" spans="1:12" ht="15.75">
      <c r="A174" s="45" t="s">
        <v>114</v>
      </c>
      <c r="B174" s="30" t="s">
        <v>47</v>
      </c>
      <c r="C174" s="31" t="s">
        <v>46</v>
      </c>
      <c r="D174" s="32">
        <f>SUM(D171:D173)</f>
        <v>0</v>
      </c>
      <c r="E174" s="32">
        <f>SUM(E171:E173)</f>
        <v>0</v>
      </c>
      <c r="F174" s="32">
        <f>SUM(F171:F173)</f>
        <v>0</v>
      </c>
      <c r="G174" s="25"/>
      <c r="H174" s="29" t="s">
        <v>62</v>
      </c>
      <c r="I174" s="24"/>
      <c r="J174" s="24"/>
      <c r="K174" s="24"/>
      <c r="L174" s="67"/>
    </row>
    <row r="175" spans="1:12" ht="15.75">
      <c r="A175" s="45" t="s">
        <v>115</v>
      </c>
      <c r="B175" s="30" t="s">
        <v>11</v>
      </c>
      <c r="C175" s="31" t="s">
        <v>48</v>
      </c>
      <c r="D175" s="32">
        <f>SUM(D174,D170,D162)</f>
        <v>0</v>
      </c>
      <c r="E175" s="32">
        <f>SUM(E174,E170,E162)</f>
        <v>7423</v>
      </c>
      <c r="F175" s="32">
        <f>SUM(F174,F170,F162)</f>
        <v>5506</v>
      </c>
      <c r="G175" s="25"/>
      <c r="H175" s="29" t="s">
        <v>63</v>
      </c>
      <c r="I175" s="24"/>
      <c r="J175" s="24"/>
      <c r="K175" s="24"/>
      <c r="L175" s="67"/>
    </row>
    <row r="176" spans="1:12" ht="15.75">
      <c r="A176" s="45" t="s">
        <v>116</v>
      </c>
      <c r="B176" s="25" t="s">
        <v>15</v>
      </c>
      <c r="C176" s="23" t="s">
        <v>49</v>
      </c>
      <c r="D176" s="24"/>
      <c r="E176" s="24"/>
      <c r="F176" s="24"/>
      <c r="G176" s="30"/>
      <c r="H176" s="29" t="s">
        <v>64</v>
      </c>
      <c r="I176" s="24"/>
      <c r="J176" s="24"/>
      <c r="K176" s="24"/>
      <c r="L176" s="67"/>
    </row>
    <row r="177" spans="1:12" ht="15.75">
      <c r="A177" s="45" t="s">
        <v>117</v>
      </c>
      <c r="B177" s="25" t="s">
        <v>16</v>
      </c>
      <c r="C177" s="23" t="s">
        <v>50</v>
      </c>
      <c r="D177" s="24"/>
      <c r="E177" s="24">
        <v>18044</v>
      </c>
      <c r="F177" s="24">
        <v>17876</v>
      </c>
      <c r="G177" s="30"/>
      <c r="H177" s="29" t="s">
        <v>73</v>
      </c>
      <c r="I177" s="24"/>
      <c r="J177" s="24"/>
      <c r="K177" s="24"/>
      <c r="L177" s="67"/>
    </row>
    <row r="178" spans="1:12" ht="15.75">
      <c r="A178" s="45" t="s">
        <v>118</v>
      </c>
      <c r="B178" s="25"/>
      <c r="C178" s="23" t="s">
        <v>97</v>
      </c>
      <c r="D178" s="24"/>
      <c r="E178" s="24"/>
      <c r="F178" s="24"/>
      <c r="G178" s="30"/>
      <c r="H178" s="29"/>
      <c r="I178" s="24"/>
      <c r="J178" s="24"/>
      <c r="K178" s="24"/>
      <c r="L178" s="67"/>
    </row>
    <row r="179" spans="1:12" ht="15">
      <c r="A179" s="45" t="s">
        <v>119</v>
      </c>
      <c r="B179" s="25" t="s">
        <v>17</v>
      </c>
      <c r="C179" s="23" t="s">
        <v>51</v>
      </c>
      <c r="D179" s="24"/>
      <c r="E179" s="24"/>
      <c r="F179" s="24"/>
      <c r="G179" s="25" t="s">
        <v>27</v>
      </c>
      <c r="H179" s="23" t="s">
        <v>65</v>
      </c>
      <c r="I179" s="24">
        <f>SUM(I172:I177)</f>
        <v>0</v>
      </c>
      <c r="J179" s="24">
        <f>SUM(J172:J177)</f>
        <v>0</v>
      </c>
      <c r="K179" s="24">
        <f>SUM(K172:K177)</f>
        <v>0</v>
      </c>
      <c r="L179" s="67"/>
    </row>
    <row r="180" spans="1:12" ht="15.75">
      <c r="A180" s="45" t="s">
        <v>120</v>
      </c>
      <c r="B180" s="30" t="s">
        <v>13</v>
      </c>
      <c r="C180" s="31" t="s">
        <v>52</v>
      </c>
      <c r="D180" s="32">
        <f>SUM(D176:D179)</f>
        <v>0</v>
      </c>
      <c r="E180" s="32">
        <f>SUM(E176:E179)</f>
        <v>18044</v>
      </c>
      <c r="F180" s="32">
        <f>SUM(F176:F179)</f>
        <v>17876</v>
      </c>
      <c r="G180" s="30" t="s">
        <v>23</v>
      </c>
      <c r="H180" s="31" t="s">
        <v>67</v>
      </c>
      <c r="I180" s="32">
        <f>SUM(I170,I171,I179)</f>
        <v>0</v>
      </c>
      <c r="J180" s="32">
        <f>SUM(J170,J171,J179)</f>
        <v>0</v>
      </c>
      <c r="K180" s="32">
        <f>SUM(K179,K170)</f>
        <v>0</v>
      </c>
      <c r="L180" s="67"/>
    </row>
    <row r="181" spans="1:12" ht="15.75">
      <c r="A181" s="45" t="s">
        <v>121</v>
      </c>
      <c r="B181" s="30"/>
      <c r="C181" s="31" t="s">
        <v>98</v>
      </c>
      <c r="D181" s="32"/>
      <c r="E181" s="32"/>
      <c r="F181" s="32"/>
      <c r="G181" s="60"/>
      <c r="H181" s="31"/>
      <c r="I181" s="32"/>
      <c r="J181" s="32"/>
      <c r="K181" s="32"/>
      <c r="L181" s="67"/>
    </row>
    <row r="182" spans="1:12" ht="15.75">
      <c r="A182" s="45" t="s">
        <v>122</v>
      </c>
      <c r="B182" s="37"/>
      <c r="C182" s="43"/>
      <c r="D182" s="38"/>
      <c r="E182" s="38"/>
      <c r="F182" s="38"/>
      <c r="G182" s="33" t="s">
        <v>15</v>
      </c>
      <c r="H182" s="23" t="s">
        <v>68</v>
      </c>
      <c r="I182" s="24"/>
      <c r="J182" s="24"/>
      <c r="K182" s="24"/>
      <c r="L182" s="67"/>
    </row>
    <row r="183" spans="1:12" ht="15.75">
      <c r="A183" s="45" t="s">
        <v>123</v>
      </c>
      <c r="B183" s="37"/>
      <c r="C183" s="43"/>
      <c r="D183" s="38"/>
      <c r="E183" s="38"/>
      <c r="F183" s="38"/>
      <c r="G183" s="35" t="s">
        <v>16</v>
      </c>
      <c r="H183" s="36" t="s">
        <v>69</v>
      </c>
      <c r="I183" s="13">
        <v>0</v>
      </c>
      <c r="J183" s="13">
        <v>0</v>
      </c>
      <c r="K183" s="13">
        <v>0</v>
      </c>
      <c r="L183" s="67"/>
    </row>
    <row r="184" spans="1:12" ht="15.75">
      <c r="A184" s="45" t="s">
        <v>124</v>
      </c>
      <c r="B184" s="37"/>
      <c r="C184" s="43"/>
      <c r="D184" s="38"/>
      <c r="E184" s="38"/>
      <c r="F184" s="38"/>
      <c r="G184" s="35" t="s">
        <v>17</v>
      </c>
      <c r="H184" s="36" t="s">
        <v>70</v>
      </c>
      <c r="I184" s="13"/>
      <c r="J184" s="13"/>
      <c r="K184" s="13"/>
      <c r="L184" s="67"/>
    </row>
    <row r="185" spans="1:12" ht="16.5" thickBot="1">
      <c r="A185" s="45" t="s">
        <v>125</v>
      </c>
      <c r="B185" s="37"/>
      <c r="C185" s="43"/>
      <c r="D185" s="38"/>
      <c r="E185" s="38"/>
      <c r="F185" s="38"/>
      <c r="G185" s="47" t="s">
        <v>41</v>
      </c>
      <c r="H185" s="48" t="s">
        <v>71</v>
      </c>
      <c r="I185" s="49">
        <f>SUM(I182:I184)</f>
        <v>0</v>
      </c>
      <c r="J185" s="49">
        <f>SUM(J182:J184)</f>
        <v>0</v>
      </c>
      <c r="K185" s="49">
        <f>SUM(K182:K184)</f>
        <v>0</v>
      </c>
      <c r="L185" s="67"/>
    </row>
    <row r="186" spans="1:12" ht="16.5" thickBot="1">
      <c r="A186" s="45" t="s">
        <v>126</v>
      </c>
      <c r="B186" s="50"/>
      <c r="C186" s="51"/>
      <c r="D186" s="52"/>
      <c r="E186" s="52"/>
      <c r="F186" s="52"/>
      <c r="G186" s="39" t="s">
        <v>10</v>
      </c>
      <c r="H186" s="41" t="s">
        <v>72</v>
      </c>
      <c r="I186" s="40">
        <v>0</v>
      </c>
      <c r="J186" s="40">
        <v>0</v>
      </c>
      <c r="K186" s="40">
        <v>0</v>
      </c>
      <c r="L186" s="67"/>
    </row>
    <row r="187" spans="1:12" ht="16.5" thickBot="1">
      <c r="A187" s="45" t="s">
        <v>127</v>
      </c>
      <c r="B187" s="39" t="s">
        <v>53</v>
      </c>
      <c r="C187" s="44" t="s">
        <v>54</v>
      </c>
      <c r="D187" s="40">
        <f>SUM(D175,D180,D181)</f>
        <v>0</v>
      </c>
      <c r="E187" s="40">
        <f>SUM(E175,E180,E181)</f>
        <v>25467</v>
      </c>
      <c r="F187" s="40">
        <f>SUM(F175,F180)</f>
        <v>23382</v>
      </c>
      <c r="G187" s="39" t="s">
        <v>11</v>
      </c>
      <c r="H187" s="41" t="s">
        <v>89</v>
      </c>
      <c r="I187" s="40">
        <f>SUM(I169,I180,I185,I186)</f>
        <v>0</v>
      </c>
      <c r="J187" s="40">
        <f>SUM(J169,J180,J185,J186)</f>
        <v>25467</v>
      </c>
      <c r="K187" s="40">
        <f>SUM(K169,K180,K185,K186)</f>
        <v>23277</v>
      </c>
      <c r="L187" s="67"/>
    </row>
    <row r="188" spans="1:12" ht="16.5" thickBot="1">
      <c r="A188" s="45" t="s">
        <v>128</v>
      </c>
      <c r="B188" s="134" t="s">
        <v>14</v>
      </c>
      <c r="C188" s="135"/>
      <c r="D188" s="53">
        <f>SUM(D187)</f>
        <v>0</v>
      </c>
      <c r="E188" s="53">
        <f>SUM(E187)</f>
        <v>25467</v>
      </c>
      <c r="F188" s="53">
        <f>SUM(F187)</f>
        <v>23382</v>
      </c>
      <c r="G188" s="134" t="s">
        <v>28</v>
      </c>
      <c r="H188" s="135"/>
      <c r="I188" s="53">
        <f>SUM(I187)</f>
        <v>0</v>
      </c>
      <c r="J188" s="53">
        <f>SUM(J187)</f>
        <v>25467</v>
      </c>
      <c r="K188" s="53">
        <f>SUM(K187)</f>
        <v>23277</v>
      </c>
      <c r="L188" s="67"/>
    </row>
    <row r="189" spans="1:12" ht="15.75">
      <c r="A189" s="45" t="s">
        <v>129</v>
      </c>
      <c r="B189" s="138" t="s">
        <v>94</v>
      </c>
      <c r="C189" s="139"/>
      <c r="D189" s="58">
        <v>0</v>
      </c>
      <c r="E189" s="58">
        <v>0</v>
      </c>
      <c r="F189" s="58">
        <v>0</v>
      </c>
      <c r="G189" s="59"/>
      <c r="H189" s="57" t="s">
        <v>95</v>
      </c>
      <c r="I189" s="58"/>
      <c r="J189" s="58"/>
      <c r="K189" s="58"/>
      <c r="L189" s="67"/>
    </row>
    <row r="190" spans="1:12" ht="15.75">
      <c r="A190" s="45" t="s">
        <v>130</v>
      </c>
      <c r="B190" s="20" t="s">
        <v>15</v>
      </c>
      <c r="C190" s="34" t="s">
        <v>88</v>
      </c>
      <c r="D190" s="22">
        <v>0</v>
      </c>
      <c r="E190" s="22">
        <v>0</v>
      </c>
      <c r="F190" s="22"/>
      <c r="G190" s="54"/>
      <c r="H190" s="55"/>
      <c r="I190" s="56"/>
      <c r="J190" s="56"/>
      <c r="K190" s="56"/>
      <c r="L190" s="67"/>
    </row>
    <row r="191" spans="1:12" ht="15.75">
      <c r="A191" s="45" t="s">
        <v>131</v>
      </c>
      <c r="B191" s="30" t="s">
        <v>16</v>
      </c>
      <c r="C191" s="124" t="s">
        <v>90</v>
      </c>
      <c r="D191" s="32"/>
      <c r="E191" s="32">
        <v>0</v>
      </c>
      <c r="F191" s="32"/>
      <c r="G191" s="30" t="s">
        <v>16</v>
      </c>
      <c r="H191" s="124" t="s">
        <v>91</v>
      </c>
      <c r="I191" s="32"/>
      <c r="J191" s="32">
        <v>0</v>
      </c>
      <c r="K191" s="32"/>
      <c r="L191" s="67"/>
    </row>
    <row r="192" spans="1:12" ht="16.5" thickBot="1">
      <c r="A192" s="123" t="s">
        <v>132</v>
      </c>
      <c r="B192" s="156" t="s">
        <v>29</v>
      </c>
      <c r="C192" s="157"/>
      <c r="D192" s="125">
        <f>SUM(D188:D191)</f>
        <v>0</v>
      </c>
      <c r="E192" s="125">
        <f>SUM(E188:E191)</f>
        <v>25467</v>
      </c>
      <c r="F192" s="125">
        <f>SUM(F188:F191)</f>
        <v>23382</v>
      </c>
      <c r="G192" s="156" t="s">
        <v>28</v>
      </c>
      <c r="H192" s="157"/>
      <c r="I192" s="125">
        <f>SUM(I188)</f>
        <v>0</v>
      </c>
      <c r="J192" s="125">
        <f>SUM(J188)</f>
        <v>25467</v>
      </c>
      <c r="K192" s="126">
        <f>SUM(K188,K191,K189)</f>
        <v>23277</v>
      </c>
      <c r="L192" s="67"/>
    </row>
    <row r="193" spans="1:9" ht="15.75">
      <c r="A193" s="158"/>
      <c r="B193" s="158"/>
      <c r="C193" s="159"/>
      <c r="D193" s="159"/>
      <c r="E193" s="113"/>
      <c r="F193" s="113"/>
      <c r="G193" s="113"/>
      <c r="H193" s="114"/>
      <c r="I193" s="113"/>
    </row>
    <row r="194" spans="1:9" ht="15">
      <c r="A194" s="115"/>
      <c r="B194" s="115"/>
      <c r="C194" s="115"/>
      <c r="D194" s="116"/>
      <c r="E194" s="116"/>
      <c r="F194" s="116"/>
      <c r="G194" s="115"/>
      <c r="H194" s="115"/>
      <c r="I194" s="116"/>
    </row>
    <row r="195" spans="1:9" ht="15">
      <c r="A195" s="115"/>
      <c r="B195" s="115"/>
      <c r="C195" s="115"/>
      <c r="D195" s="116"/>
      <c r="E195" s="116"/>
      <c r="F195" s="116"/>
      <c r="G195" s="115"/>
      <c r="H195" s="115"/>
      <c r="I195" s="116"/>
    </row>
    <row r="196" spans="1:9" ht="15">
      <c r="A196" s="115"/>
      <c r="B196" s="115"/>
      <c r="C196" s="115"/>
      <c r="D196" s="116"/>
      <c r="E196" s="116"/>
      <c r="F196" s="116"/>
      <c r="G196" s="115"/>
      <c r="H196" s="115"/>
      <c r="I196" s="116"/>
    </row>
    <row r="197" spans="1:9" ht="15">
      <c r="A197" s="115"/>
      <c r="B197" s="115"/>
      <c r="C197" s="115"/>
      <c r="D197" s="116"/>
      <c r="E197" s="116"/>
      <c r="F197" s="116"/>
      <c r="G197" s="117"/>
      <c r="H197" s="117"/>
      <c r="I197" s="118"/>
    </row>
    <row r="198" spans="1:9" ht="15">
      <c r="A198" s="115"/>
      <c r="B198" s="115"/>
      <c r="C198" s="115"/>
      <c r="D198" s="116"/>
      <c r="E198" s="116"/>
      <c r="F198" s="116"/>
      <c r="G198" s="117"/>
      <c r="H198" s="117"/>
      <c r="I198" s="118"/>
    </row>
    <row r="199" spans="1:9" ht="15">
      <c r="A199" s="115"/>
      <c r="B199" s="119"/>
      <c r="C199" s="119"/>
      <c r="D199" s="120"/>
      <c r="E199" s="120"/>
      <c r="F199" s="120"/>
      <c r="G199" s="117"/>
      <c r="H199" s="117"/>
      <c r="I199" s="118"/>
    </row>
    <row r="200" spans="1:9" ht="15">
      <c r="A200" s="115"/>
      <c r="B200" s="115"/>
      <c r="C200" s="115"/>
      <c r="D200" s="116"/>
      <c r="E200" s="116"/>
      <c r="F200" s="116"/>
      <c r="G200" s="117"/>
      <c r="H200" s="117"/>
      <c r="I200" s="118"/>
    </row>
    <row r="201" spans="1:9" ht="15">
      <c r="A201" s="115"/>
      <c r="B201" s="115"/>
      <c r="C201" s="115"/>
      <c r="D201" s="116"/>
      <c r="E201" s="116"/>
      <c r="F201" s="116"/>
      <c r="G201" s="117"/>
      <c r="H201" s="117"/>
      <c r="I201" s="118"/>
    </row>
    <row r="202" spans="1:9" ht="15">
      <c r="A202" s="115"/>
      <c r="B202" s="115"/>
      <c r="C202" s="115"/>
      <c r="D202" s="116"/>
      <c r="E202" s="116"/>
      <c r="F202" s="116"/>
      <c r="G202" s="117"/>
      <c r="H202" s="117"/>
      <c r="I202" s="118"/>
    </row>
    <row r="203" spans="1:9" ht="15">
      <c r="A203" s="115"/>
      <c r="B203" s="119"/>
      <c r="C203" s="119"/>
      <c r="D203" s="118"/>
      <c r="E203" s="118"/>
      <c r="F203" s="118"/>
      <c r="G203" s="115"/>
      <c r="H203" s="115"/>
      <c r="I203" s="116"/>
    </row>
    <row r="204" spans="1:9" ht="15">
      <c r="A204" s="115"/>
      <c r="B204" s="115"/>
      <c r="C204" s="115"/>
      <c r="D204" s="116"/>
      <c r="E204" s="116"/>
      <c r="F204" s="116"/>
      <c r="G204" s="115"/>
      <c r="H204" s="115"/>
      <c r="I204" s="116"/>
    </row>
    <row r="205" spans="1:9" ht="15">
      <c r="A205" s="115"/>
      <c r="B205" s="115"/>
      <c r="C205" s="115"/>
      <c r="D205" s="116"/>
      <c r="E205" s="116"/>
      <c r="F205" s="116"/>
      <c r="G205" s="115"/>
      <c r="H205" s="115"/>
      <c r="I205" s="116"/>
    </row>
    <row r="206" spans="1:9" ht="15.75">
      <c r="A206" s="115"/>
      <c r="B206" s="115"/>
      <c r="C206" s="115"/>
      <c r="D206" s="116"/>
      <c r="E206" s="116"/>
      <c r="F206" s="116"/>
      <c r="G206" s="121"/>
      <c r="H206" s="121"/>
      <c r="I206" s="122"/>
    </row>
    <row r="207" spans="1:9" ht="15">
      <c r="A207" s="115"/>
      <c r="B207" s="119"/>
      <c r="C207" s="119"/>
      <c r="D207" s="120"/>
      <c r="E207" s="120"/>
      <c r="F207" s="120"/>
      <c r="G207" s="115"/>
      <c r="H207" s="115"/>
      <c r="I207" s="116"/>
    </row>
    <row r="208" spans="1:9" ht="15">
      <c r="A208" s="115"/>
      <c r="B208" s="115"/>
      <c r="C208" s="115"/>
      <c r="D208" s="116"/>
      <c r="E208" s="116"/>
      <c r="F208" s="116"/>
      <c r="G208" s="115"/>
      <c r="H208" s="115"/>
      <c r="I208" s="116"/>
    </row>
    <row r="209" spans="1:9" ht="15">
      <c r="A209" s="115"/>
      <c r="B209" s="115"/>
      <c r="C209" s="115"/>
      <c r="D209" s="116"/>
      <c r="E209" s="116"/>
      <c r="F209" s="116"/>
      <c r="G209" s="115"/>
      <c r="H209" s="117"/>
      <c r="I209" s="116"/>
    </row>
    <row r="210" spans="1:9" ht="15">
      <c r="A210" s="115"/>
      <c r="B210" s="115"/>
      <c r="C210" s="115"/>
      <c r="D210" s="116"/>
      <c r="E210" s="116"/>
      <c r="F210" s="116"/>
      <c r="G210" s="115"/>
      <c r="H210" s="117"/>
      <c r="I210" s="116"/>
    </row>
    <row r="211" spans="1:9" ht="15.75">
      <c r="A211" s="115"/>
      <c r="B211" s="121"/>
      <c r="C211" s="121"/>
      <c r="D211" s="122"/>
      <c r="E211" s="122"/>
      <c r="F211" s="122"/>
      <c r="G211" s="115"/>
      <c r="H211" s="117"/>
      <c r="I211" s="116"/>
    </row>
    <row r="212" spans="1:9" ht="15.75">
      <c r="A212" s="115"/>
      <c r="B212" s="121"/>
      <c r="C212" s="121"/>
      <c r="D212" s="122"/>
      <c r="E212" s="122"/>
      <c r="F212" s="122"/>
      <c r="G212" s="115"/>
      <c r="H212" s="117"/>
      <c r="I212" s="116"/>
    </row>
    <row r="213" spans="1:9" ht="15.75">
      <c r="A213" s="115"/>
      <c r="B213" s="115"/>
      <c r="C213" s="115"/>
      <c r="D213" s="116"/>
      <c r="E213" s="116"/>
      <c r="F213" s="116"/>
      <c r="G213" s="121"/>
      <c r="H213" s="117"/>
      <c r="I213" s="116"/>
    </row>
    <row r="214" spans="1:9" ht="15.75">
      <c r="A214" s="115"/>
      <c r="B214" s="115"/>
      <c r="C214" s="115"/>
      <c r="D214" s="116"/>
      <c r="E214" s="116"/>
      <c r="F214" s="116"/>
      <c r="G214" s="121"/>
      <c r="H214" s="117"/>
      <c r="I214" s="116"/>
    </row>
    <row r="215" spans="1:9" ht="15.75">
      <c r="A215" s="115"/>
      <c r="B215" s="115"/>
      <c r="C215" s="115"/>
      <c r="D215" s="116"/>
      <c r="E215" s="116"/>
      <c r="F215" s="116"/>
      <c r="G215" s="121"/>
      <c r="H215" s="117"/>
      <c r="I215" s="116"/>
    </row>
    <row r="216" spans="1:9" ht="15">
      <c r="A216" s="115"/>
      <c r="B216" s="115"/>
      <c r="C216" s="115"/>
      <c r="D216" s="116"/>
      <c r="E216" s="116"/>
      <c r="F216" s="116"/>
      <c r="G216" s="115"/>
      <c r="H216" s="115"/>
      <c r="I216" s="116"/>
    </row>
    <row r="217" spans="1:9" ht="15.75">
      <c r="A217" s="115"/>
      <c r="B217" s="121"/>
      <c r="C217" s="121"/>
      <c r="D217" s="122"/>
      <c r="E217" s="122"/>
      <c r="F217" s="122"/>
      <c r="G217" s="121"/>
      <c r="H217" s="121"/>
      <c r="I217" s="122"/>
    </row>
    <row r="218" spans="1:9" ht="15.75">
      <c r="A218" s="115"/>
      <c r="B218" s="121"/>
      <c r="C218" s="121"/>
      <c r="D218" s="122"/>
      <c r="E218" s="122"/>
      <c r="F218" s="122"/>
      <c r="G218" s="121"/>
      <c r="H218" s="121"/>
      <c r="I218" s="122"/>
    </row>
    <row r="219" spans="1:9" ht="15.75">
      <c r="A219" s="115"/>
      <c r="B219" s="121"/>
      <c r="C219" s="121"/>
      <c r="D219" s="122"/>
      <c r="E219" s="122"/>
      <c r="F219" s="122"/>
      <c r="G219" s="115"/>
      <c r="H219" s="115"/>
      <c r="I219" s="116"/>
    </row>
    <row r="220" spans="1:9" ht="15.75">
      <c r="A220" s="115"/>
      <c r="B220" s="121"/>
      <c r="C220" s="121"/>
      <c r="D220" s="122"/>
      <c r="E220" s="122"/>
      <c r="F220" s="122"/>
      <c r="G220" s="115"/>
      <c r="H220" s="115"/>
      <c r="I220" s="116"/>
    </row>
    <row r="221" spans="1:9" ht="15.75">
      <c r="A221" s="115"/>
      <c r="B221" s="121"/>
      <c r="C221" s="121"/>
      <c r="D221" s="122"/>
      <c r="E221" s="122"/>
      <c r="F221" s="122"/>
      <c r="G221" s="115"/>
      <c r="H221" s="115"/>
      <c r="I221" s="116"/>
    </row>
    <row r="222" spans="1:9" ht="15.75">
      <c r="A222" s="115"/>
      <c r="B222" s="121"/>
      <c r="C222" s="121"/>
      <c r="D222" s="122"/>
      <c r="E222" s="122"/>
      <c r="F222" s="122"/>
      <c r="G222" s="121"/>
      <c r="H222" s="121"/>
      <c r="I222" s="122"/>
    </row>
    <row r="223" spans="1:9" ht="15.75">
      <c r="A223" s="115"/>
      <c r="B223" s="121"/>
      <c r="C223" s="121"/>
      <c r="D223" s="122"/>
      <c r="E223" s="122"/>
      <c r="F223" s="122"/>
      <c r="G223" s="121"/>
      <c r="H223" s="121"/>
      <c r="I223" s="122"/>
    </row>
    <row r="224" spans="1:9" ht="15.75">
      <c r="A224" s="115"/>
      <c r="B224" s="121"/>
      <c r="C224" s="121"/>
      <c r="D224" s="122"/>
      <c r="E224" s="122"/>
      <c r="F224" s="122"/>
      <c r="G224" s="121"/>
      <c r="H224" s="121"/>
      <c r="I224" s="122"/>
    </row>
    <row r="225" spans="1:9" ht="15.75">
      <c r="A225" s="115"/>
      <c r="B225" s="128"/>
      <c r="C225" s="129"/>
      <c r="D225" s="122"/>
      <c r="E225" s="122"/>
      <c r="F225" s="122"/>
      <c r="G225" s="128"/>
      <c r="H225" s="129"/>
      <c r="I225" s="122"/>
    </row>
    <row r="226" spans="1:9" ht="15.75">
      <c r="A226" s="115"/>
      <c r="B226" s="154"/>
      <c r="C226" s="155"/>
      <c r="D226" s="122"/>
      <c r="E226" s="122"/>
      <c r="F226" s="122"/>
      <c r="G226" s="103"/>
      <c r="H226" s="104"/>
      <c r="I226" s="122"/>
    </row>
    <row r="227" spans="1:9" ht="15.75">
      <c r="A227" s="115"/>
      <c r="B227" s="121"/>
      <c r="C227" s="121"/>
      <c r="D227" s="122"/>
      <c r="E227" s="122"/>
      <c r="F227" s="122"/>
      <c r="G227" s="121"/>
      <c r="H227" s="121"/>
      <c r="I227" s="122"/>
    </row>
    <row r="228" spans="1:9" ht="15.75">
      <c r="A228" s="115"/>
      <c r="B228" s="121"/>
      <c r="C228" s="121"/>
      <c r="D228" s="122"/>
      <c r="E228" s="122"/>
      <c r="F228" s="122"/>
      <c r="G228" s="121"/>
      <c r="H228" s="121"/>
      <c r="I228" s="122"/>
    </row>
    <row r="229" spans="1:9" ht="15.75">
      <c r="A229" s="115"/>
      <c r="B229" s="128"/>
      <c r="C229" s="129"/>
      <c r="D229" s="122"/>
      <c r="E229" s="122"/>
      <c r="F229" s="122"/>
      <c r="G229" s="128"/>
      <c r="H229" s="129"/>
      <c r="I229" s="122"/>
    </row>
  </sheetData>
  <mergeCells count="41">
    <mergeCell ref="B226:C226"/>
    <mergeCell ref="B229:C229"/>
    <mergeCell ref="G229:H229"/>
    <mergeCell ref="B188:C188"/>
    <mergeCell ref="G188:H188"/>
    <mergeCell ref="B189:C189"/>
    <mergeCell ref="B192:C192"/>
    <mergeCell ref="G192:H192"/>
    <mergeCell ref="A193:B193"/>
    <mergeCell ref="C193:D193"/>
    <mergeCell ref="A156:B156"/>
    <mergeCell ref="C45:D45"/>
    <mergeCell ref="C156:D156"/>
    <mergeCell ref="B151:C151"/>
    <mergeCell ref="B114:C114"/>
    <mergeCell ref="A119:B119"/>
    <mergeCell ref="A45:B45"/>
    <mergeCell ref="G151:H151"/>
    <mergeCell ref="B152:C152"/>
    <mergeCell ref="B155:C155"/>
    <mergeCell ref="G155:H155"/>
    <mergeCell ref="G114:H114"/>
    <mergeCell ref="B115:C115"/>
    <mergeCell ref="B118:C118"/>
    <mergeCell ref="G118:H118"/>
    <mergeCell ref="B41:C41"/>
    <mergeCell ref="A1:J1"/>
    <mergeCell ref="A3:J3"/>
    <mergeCell ref="A4:J4"/>
    <mergeCell ref="G6:H6"/>
    <mergeCell ref="B6:C6"/>
    <mergeCell ref="B225:C225"/>
    <mergeCell ref="G225:H225"/>
    <mergeCell ref="G8:H8"/>
    <mergeCell ref="G7:H7"/>
    <mergeCell ref="B44:C44"/>
    <mergeCell ref="B7:C7"/>
    <mergeCell ref="B40:C40"/>
    <mergeCell ref="B8:C8"/>
    <mergeCell ref="G40:H40"/>
    <mergeCell ref="G44:H44"/>
  </mergeCells>
  <printOptions horizontalCentered="1"/>
  <pageMargins left="0.5984251968503937" right="0.5905511811023623" top="0.7874015748031497" bottom="0.7874015748031497" header="0.5118110236220472" footer="0.5118110236220472"/>
  <pageSetup horizontalDpi="600" verticalDpi="600" orientation="portrait" paperSize="9" scale="4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Polgármesteri Hivatal</cp:lastModifiedBy>
  <cp:lastPrinted>2014-04-22T07:33:46Z</cp:lastPrinted>
  <dcterms:created xsi:type="dcterms:W3CDTF">2004-08-15T23:36:16Z</dcterms:created>
  <dcterms:modified xsi:type="dcterms:W3CDTF">2014-05-05T09:00:33Z</dcterms:modified>
  <cp:category/>
  <cp:version/>
  <cp:contentType/>
  <cp:contentStatus/>
</cp:coreProperties>
</file>