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<sst xmlns="http://schemas.openxmlformats.org/spreadsheetml/2006/main" count="38" uniqueCount="34">
  <si>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MEGNEVEZÉS</t>
  </si>
  <si>
    <t>ÖNKORM.KURD</t>
  </si>
  <si>
    <t>ÖSSZESEN:</t>
  </si>
  <si>
    <t>Ezer Ft</t>
  </si>
  <si>
    <t>Előző év</t>
  </si>
  <si>
    <t>Tárgyév</t>
  </si>
  <si>
    <t>Költségvet.bankszám</t>
  </si>
  <si>
    <t>Pénztárak  záróegy.</t>
  </si>
  <si>
    <t>Záró pénzkészlet</t>
  </si>
  <si>
    <t>Költségvet.akt.kiegy.</t>
  </si>
  <si>
    <t>Költségvet.akt.átfutó</t>
  </si>
  <si>
    <t>Aktív függő elszámol.</t>
  </si>
  <si>
    <t>Aktív és passz.elsz.</t>
  </si>
  <si>
    <t>Tárgyévi hely.pmar.</t>
  </si>
  <si>
    <t>Pmaradv.terh elvon.</t>
  </si>
  <si>
    <t>Kvetési pénzmaradv.</t>
  </si>
  <si>
    <t>Módosított pmaradv.</t>
  </si>
  <si>
    <t>Előző évek tart maradv</t>
  </si>
  <si>
    <t>Vállalk. tev. eredménye</t>
  </si>
  <si>
    <t>Kv. befiz.többl.tám.</t>
  </si>
  <si>
    <t>Váll. tev. Ered.alaptev</t>
  </si>
  <si>
    <t xml:space="preserve"> működési célú </t>
  </si>
  <si>
    <t>fejlesztési célú</t>
  </si>
  <si>
    <t>Kiutalatl.int.fin.</t>
  </si>
  <si>
    <t>kvetési kiut kiutalatl.tám.</t>
  </si>
  <si>
    <t>Kvetési kiut. kiutalatl.tám</t>
  </si>
  <si>
    <t>Módosított maradványból kötelez.terhelt</t>
  </si>
  <si>
    <t>Szabad pénzmaradvány</t>
  </si>
  <si>
    <t>Likvid hitel záró áll.</t>
  </si>
  <si>
    <t xml:space="preserve">Közös  Hivatal  </t>
  </si>
  <si>
    <t>Passziv kiegy. elszám.</t>
  </si>
  <si>
    <t>Passzív függő</t>
  </si>
  <si>
    <t>Passzív átfutó</t>
  </si>
  <si>
    <t>2013. évi korrigált pénzmaradvány kimutatás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</si>
</sst>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-&quot;Ft&quot;;#,##0\-&quot;Ft&quot;"/>
    <numFmt numFmtId="165" formatCode="#,##0_-&quot;Ft&quot;;[Red]#,##0\-&quot;Ft&quot;"/>
    <numFmt numFmtId="166" formatCode="#,##0.00_-&quot;Ft&quot;;#,##0.00\-&quot;Ft&quot;"/>
    <numFmt numFmtId="167" formatCode="#,##0.00_-&quot;Ft&quot;;[Red]#,##0.00\-&quot;Ft&quot;"/>
    <numFmt numFmtId="168" formatCode="_ * #,##0_-&quot;Ft&quot;_ ;_ * #,##0\-&quot;Ft&quot;_ ;_ * &quot;-&quot;_-&quot;Ft&quot;_ ;_ @_ "/>
    <numFmt numFmtId="169" formatCode="_ * #,##0_-_F_t_ ;_ * #,##0\-_F_t_ ;_ * &quot;-&quot;_-_F_t_ ;_ @_ "/>
    <numFmt numFmtId="170" formatCode="_ * #,##0.00_-&quot;Ft&quot;_ ;_ * #,##0.00\-&quot;Ft&quot;_ ;_ * &quot;-&quot;??_-&quot;Ft&quot;_ ;_ @_ "/>
    <numFmt numFmtId="171" formatCode="_ * #,##0.00_-_F_t_ ;_ * #,##0.00\-_F_t_ ;_ * &quot;-&quot;??_-_F_t_ ;_ @_ 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u val="single"/>
      <sz val="16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u val="single"/>
      <sz val="12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1" fontId="0" fillId="0" borderId="0" xfId="17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81" fontId="1" fillId="0" borderId="0" xfId="17" applyNumberFormat="1" applyFont="1" applyAlignment="1">
      <alignment/>
    </xf>
    <xf numFmtId="181" fontId="1" fillId="0" borderId="0" xfId="17" applyNumberFormat="1" applyFont="1" applyFill="1" applyBorder="1" applyAlignment="1">
      <alignment/>
    </xf>
    <xf numFmtId="0" fontId="1" fillId="0" borderId="0" xfId="0" applyFont="1" applyAlignment="1">
      <alignment/>
    </xf>
    <xf numFmtId="181" fontId="7" fillId="0" borderId="0" xfId="17" applyNumberFormat="1" applyFont="1" applyAlignment="1">
      <alignment/>
    </xf>
    <xf numFmtId="181" fontId="8" fillId="0" borderId="0" xfId="17" applyNumberFormat="1" applyFont="1" applyAlignment="1">
      <alignment/>
    </xf>
    <xf numFmtId="181" fontId="0" fillId="0" borderId="0" xfId="0" applyNumberFormat="1" applyAlignment="1">
      <alignment/>
    </xf>
    <xf numFmtId="181" fontId="0" fillId="0" borderId="1" xfId="17" applyNumberFormat="1" applyFont="1" applyBorder="1" applyAlignment="1">
      <alignment/>
    </xf>
    <xf numFmtId="181" fontId="0" fillId="0" borderId="0" xfId="17" applyNumberFormat="1" applyFont="1" applyAlignment="1">
      <alignment/>
    </xf>
    <xf numFmtId="0" fontId="0" fillId="0" borderId="0" xfId="0" applyFont="1" applyAlignment="1">
      <alignment/>
    </xf>
    <xf numFmtId="181" fontId="7" fillId="0" borderId="0" xfId="17" applyNumberFormat="1" applyFont="1" applyFill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181" fontId="0" fillId="0" borderId="1" xfId="17" applyNumberFormat="1" applyFont="1" applyBorder="1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181" fontId="9" fillId="0" borderId="0" xfId="17" applyNumberFormat="1" applyFont="1" applyAlignment="1">
      <alignment/>
    </xf>
    <xf numFmtId="181" fontId="9" fillId="0" borderId="1" xfId="17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2.75"/>
  <cols>
    <col min="1" max="1" width="10.875" style="0" customWidth="1"/>
    <col min="2" max="2" width="12.375" style="0" customWidth="1"/>
    <col min="3" max="3" width="13.875" style="0" bestFit="1" customWidth="1"/>
    <col min="4" max="4" width="12.625" style="0" bestFit="1" customWidth="1"/>
    <col min="5" max="5" width="10.25390625" style="0" bestFit="1" customWidth="1"/>
    <col min="6" max="6" width="11.75390625" style="0" bestFit="1" customWidth="1"/>
    <col min="7" max="7" width="16.75390625" style="0" customWidth="1"/>
    <col min="8" max="8" width="13.75390625" style="0" bestFit="1" customWidth="1"/>
    <col min="9" max="9" width="10.00390625" style="0" bestFit="1" customWidth="1"/>
  </cols>
  <sheetData>
    <row r="1" spans="7:9" ht="12.75">
      <c r="G1" s="1"/>
      <c r="I1" s="1"/>
    </row>
    <row r="3" spans="4:8" ht="20.25">
      <c r="D3" s="7" t="s">
        <v>33</v>
      </c>
      <c r="E3" s="2"/>
      <c r="F3" s="2"/>
      <c r="G3" s="3"/>
      <c r="H3" s="3"/>
    </row>
    <row r="4" ht="12.75">
      <c r="G4" s="1" t="s">
        <v>3</v>
      </c>
    </row>
    <row r="6" spans="1:8" ht="15">
      <c r="A6" s="1" t="s">
        <v>0</v>
      </c>
      <c r="B6" s="1"/>
      <c r="C6" s="31" t="s">
        <v>1</v>
      </c>
      <c r="D6" s="31"/>
      <c r="E6" s="31" t="s">
        <v>29</v>
      </c>
      <c r="F6" s="31"/>
      <c r="G6" s="32" t="s">
        <v>2</v>
      </c>
      <c r="H6" s="33"/>
    </row>
    <row r="7" spans="3:8" ht="14.25">
      <c r="C7" s="29" t="s">
        <v>4</v>
      </c>
      <c r="D7" s="29" t="s">
        <v>5</v>
      </c>
      <c r="E7" s="29" t="s">
        <v>4</v>
      </c>
      <c r="F7" s="29" t="s">
        <v>5</v>
      </c>
      <c r="G7" s="30" t="s">
        <v>4</v>
      </c>
      <c r="H7" s="30" t="s">
        <v>5</v>
      </c>
    </row>
    <row r="8" spans="7:8" ht="15">
      <c r="G8" s="26"/>
      <c r="H8" s="26"/>
    </row>
    <row r="9" spans="1:8" ht="15">
      <c r="A9" s="4" t="s">
        <v>6</v>
      </c>
      <c r="B9" s="4"/>
      <c r="C9" s="5">
        <v>31553</v>
      </c>
      <c r="D9">
        <v>22524</v>
      </c>
      <c r="E9" s="14"/>
      <c r="F9" s="5">
        <v>2475</v>
      </c>
      <c r="G9" s="27">
        <f>C9+E9</f>
        <v>31553</v>
      </c>
      <c r="H9" s="27">
        <f>D9+F9</f>
        <v>24999</v>
      </c>
    </row>
    <row r="10" spans="1:8" ht="15.75" thickBot="1">
      <c r="A10" s="8" t="s">
        <v>7</v>
      </c>
      <c r="B10" s="8"/>
      <c r="C10" s="5">
        <v>56</v>
      </c>
      <c r="D10">
        <v>379</v>
      </c>
      <c r="E10" s="20"/>
      <c r="F10" s="5">
        <v>3</v>
      </c>
      <c r="G10" s="27">
        <f aca="true" t="shared" si="0" ref="G10:G36">C10+E10</f>
        <v>56</v>
      </c>
      <c r="H10" s="27">
        <f aca="true" t="shared" si="1" ref="H10:H36">D10+F10</f>
        <v>382</v>
      </c>
    </row>
    <row r="11" spans="1:9" ht="16.5" thickBot="1" thickTop="1">
      <c r="A11" s="22" t="s">
        <v>8</v>
      </c>
      <c r="B11" s="23"/>
      <c r="C11" s="24">
        <f>SUM(C9:C10)</f>
        <v>31609</v>
      </c>
      <c r="D11" s="25">
        <v>22903</v>
      </c>
      <c r="E11" s="17"/>
      <c r="F11" s="17">
        <f>SUM(F9:F10)</f>
        <v>2478</v>
      </c>
      <c r="G11" s="28">
        <f t="shared" si="0"/>
        <v>31609</v>
      </c>
      <c r="H11" s="28">
        <f t="shared" si="1"/>
        <v>25381</v>
      </c>
      <c r="I11" s="12"/>
    </row>
    <row r="12" spans="1:9" ht="15.75" thickTop="1">
      <c r="A12" s="9" t="s">
        <v>28</v>
      </c>
      <c r="B12" s="9"/>
      <c r="C12" s="5"/>
      <c r="E12" s="5"/>
      <c r="F12" s="5"/>
      <c r="G12" s="27">
        <f t="shared" si="0"/>
        <v>0</v>
      </c>
      <c r="H12" s="27">
        <f t="shared" si="1"/>
        <v>0</v>
      </c>
      <c r="I12" s="12"/>
    </row>
    <row r="13" spans="1:8" ht="15">
      <c r="A13" s="8" t="s">
        <v>10</v>
      </c>
      <c r="B13" s="8"/>
      <c r="C13" s="5"/>
      <c r="E13" s="5"/>
      <c r="F13" s="5">
        <v>25</v>
      </c>
      <c r="G13" s="27">
        <f t="shared" si="0"/>
        <v>0</v>
      </c>
      <c r="H13" s="27">
        <f t="shared" si="1"/>
        <v>25</v>
      </c>
    </row>
    <row r="14" spans="1:8" ht="15">
      <c r="A14" s="4" t="s">
        <v>9</v>
      </c>
      <c r="B14" s="4"/>
      <c r="C14" s="5">
        <v>173</v>
      </c>
      <c r="D14">
        <v>248</v>
      </c>
      <c r="E14" s="5"/>
      <c r="F14" s="5"/>
      <c r="G14" s="27">
        <f t="shared" si="0"/>
        <v>173</v>
      </c>
      <c r="H14" s="27">
        <f t="shared" si="1"/>
        <v>248</v>
      </c>
    </row>
    <row r="15" spans="1:8" ht="15">
      <c r="A15" s="4" t="s">
        <v>11</v>
      </c>
      <c r="B15" s="4"/>
      <c r="C15" s="5">
        <v>0</v>
      </c>
      <c r="E15" s="5"/>
      <c r="F15" s="5"/>
      <c r="G15" s="27">
        <f t="shared" si="0"/>
        <v>0</v>
      </c>
      <c r="H15" s="27">
        <f t="shared" si="1"/>
        <v>0</v>
      </c>
    </row>
    <row r="16" spans="1:8" ht="15">
      <c r="A16" s="4" t="s">
        <v>32</v>
      </c>
      <c r="B16" s="4"/>
      <c r="C16" s="5"/>
      <c r="D16">
        <v>-256</v>
      </c>
      <c r="E16" s="5"/>
      <c r="F16" s="5"/>
      <c r="G16" s="27">
        <f t="shared" si="0"/>
        <v>0</v>
      </c>
      <c r="H16" s="27">
        <f t="shared" si="1"/>
        <v>-256</v>
      </c>
    </row>
    <row r="17" spans="1:8" ht="15">
      <c r="A17" s="4" t="s">
        <v>31</v>
      </c>
      <c r="B17" s="4"/>
      <c r="C17" s="5">
        <v>-3</v>
      </c>
      <c r="D17">
        <v>-18</v>
      </c>
      <c r="E17" s="5"/>
      <c r="F17" s="5"/>
      <c r="G17" s="27">
        <f t="shared" si="0"/>
        <v>-3</v>
      </c>
      <c r="H17" s="27">
        <f t="shared" si="1"/>
        <v>-18</v>
      </c>
    </row>
    <row r="18" spans="1:8" ht="15">
      <c r="A18" s="4" t="s">
        <v>30</v>
      </c>
      <c r="B18" s="4"/>
      <c r="C18" s="5">
        <v>-527</v>
      </c>
      <c r="E18" s="5"/>
      <c r="F18" s="5"/>
      <c r="G18" s="27">
        <f t="shared" si="0"/>
        <v>-527</v>
      </c>
      <c r="H18" s="27">
        <f t="shared" si="1"/>
        <v>0</v>
      </c>
    </row>
    <row r="19" spans="1:8" ht="15">
      <c r="A19" s="6" t="s">
        <v>12</v>
      </c>
      <c r="B19" s="6"/>
      <c r="C19" s="11">
        <f>SUM(C12:C18)</f>
        <v>-357</v>
      </c>
      <c r="D19" s="11">
        <f>SUM(D12:D18)</f>
        <v>-26</v>
      </c>
      <c r="E19" s="5"/>
      <c r="F19" s="5">
        <v>25</v>
      </c>
      <c r="G19" s="27">
        <f t="shared" si="0"/>
        <v>-357</v>
      </c>
      <c r="H19" s="27">
        <f t="shared" si="1"/>
        <v>-1</v>
      </c>
    </row>
    <row r="20" spans="1:8" ht="15">
      <c r="A20" s="4" t="s">
        <v>17</v>
      </c>
      <c r="B20" s="4"/>
      <c r="C20" s="5">
        <v>-400</v>
      </c>
      <c r="E20" s="5"/>
      <c r="F20" s="5"/>
      <c r="G20" s="27">
        <f t="shared" si="0"/>
        <v>-400</v>
      </c>
      <c r="H20" s="27">
        <f t="shared" si="1"/>
        <v>0</v>
      </c>
    </row>
    <row r="21" spans="1:8" ht="15.75" thickBot="1">
      <c r="A21" s="8" t="s">
        <v>18</v>
      </c>
      <c r="B21" s="8"/>
      <c r="C21" s="5"/>
      <c r="E21" s="5"/>
      <c r="F21" s="5"/>
      <c r="G21" s="27">
        <f t="shared" si="0"/>
        <v>0</v>
      </c>
      <c r="H21" s="27">
        <f t="shared" si="1"/>
        <v>0</v>
      </c>
    </row>
    <row r="22" spans="1:8" ht="16.5" thickBot="1" thickTop="1">
      <c r="A22" s="21" t="s">
        <v>13</v>
      </c>
      <c r="B22" s="10"/>
      <c r="C22" s="17">
        <f>C11+C12+C19+C20</f>
        <v>30852</v>
      </c>
      <c r="D22" s="17">
        <f>D11+D12+D19+D20</f>
        <v>22877</v>
      </c>
      <c r="E22" s="17"/>
      <c r="F22" s="17">
        <f>F11+F12+F19+F20</f>
        <v>2503</v>
      </c>
      <c r="G22" s="28">
        <f t="shared" si="0"/>
        <v>30852</v>
      </c>
      <c r="H22" s="28">
        <f t="shared" si="1"/>
        <v>25380</v>
      </c>
    </row>
    <row r="23" spans="1:8" ht="15.75" thickTop="1">
      <c r="A23" s="8" t="s">
        <v>19</v>
      </c>
      <c r="B23" s="9"/>
      <c r="C23" s="5">
        <v>-2054</v>
      </c>
      <c r="D23">
        <v>-1161</v>
      </c>
      <c r="E23" s="5"/>
      <c r="F23" s="5">
        <v>0</v>
      </c>
      <c r="G23" s="27">
        <f t="shared" si="0"/>
        <v>-2054</v>
      </c>
      <c r="H23" s="27">
        <f t="shared" si="1"/>
        <v>-1161</v>
      </c>
    </row>
    <row r="24" spans="1:8" ht="15">
      <c r="A24" s="8" t="s">
        <v>24</v>
      </c>
      <c r="B24" s="9"/>
      <c r="C24" s="5">
        <v>138</v>
      </c>
      <c r="D24">
        <v>-1149</v>
      </c>
      <c r="E24" s="14"/>
      <c r="F24" s="5">
        <v>1149</v>
      </c>
      <c r="G24" s="27">
        <f t="shared" si="0"/>
        <v>138</v>
      </c>
      <c r="H24" s="27">
        <f t="shared" si="1"/>
        <v>0</v>
      </c>
    </row>
    <row r="25" spans="1:8" ht="15">
      <c r="A25" s="4" t="s">
        <v>23</v>
      </c>
      <c r="B25" s="4"/>
      <c r="C25" s="5"/>
      <c r="E25" s="5"/>
      <c r="F25" s="5"/>
      <c r="G25" s="27">
        <f t="shared" si="0"/>
        <v>0</v>
      </c>
      <c r="H25" s="27">
        <f t="shared" si="1"/>
        <v>0</v>
      </c>
    </row>
    <row r="26" spans="1:8" ht="15">
      <c r="A26" s="4" t="s">
        <v>25</v>
      </c>
      <c r="B26" s="4"/>
      <c r="C26" s="5">
        <v>0</v>
      </c>
      <c r="E26" s="5"/>
      <c r="F26" s="5"/>
      <c r="G26" s="27">
        <f t="shared" si="0"/>
        <v>0</v>
      </c>
      <c r="H26" s="27">
        <f t="shared" si="1"/>
        <v>0</v>
      </c>
    </row>
    <row r="27" spans="1:8" ht="15">
      <c r="A27" s="4" t="s">
        <v>14</v>
      </c>
      <c r="B27" s="4"/>
      <c r="C27" s="5"/>
      <c r="E27" s="5"/>
      <c r="F27" s="5"/>
      <c r="G27" s="27">
        <f t="shared" si="0"/>
        <v>0</v>
      </c>
      <c r="H27" s="27">
        <f t="shared" si="1"/>
        <v>0</v>
      </c>
    </row>
    <row r="28" spans="3:8" ht="15">
      <c r="C28" s="5"/>
      <c r="E28" s="5"/>
      <c r="F28" s="5"/>
      <c r="G28" s="27">
        <f t="shared" si="0"/>
        <v>0</v>
      </c>
      <c r="H28" s="27">
        <f t="shared" si="1"/>
        <v>0</v>
      </c>
    </row>
    <row r="29" spans="1:8" ht="15">
      <c r="A29" s="6" t="s">
        <v>15</v>
      </c>
      <c r="B29" s="6"/>
      <c r="C29" s="11">
        <f>C22+C24+C26+C23</f>
        <v>28936</v>
      </c>
      <c r="D29" s="11">
        <f>D22+D24+D26+D23</f>
        <v>20567</v>
      </c>
      <c r="E29" s="11"/>
      <c r="F29" s="11">
        <f>F22+F24+F26+F23</f>
        <v>3652</v>
      </c>
      <c r="G29" s="27">
        <f t="shared" si="0"/>
        <v>28936</v>
      </c>
      <c r="H29" s="27">
        <f t="shared" si="1"/>
        <v>24219</v>
      </c>
    </row>
    <row r="30" spans="1:8" ht="15">
      <c r="A30" s="4" t="s">
        <v>20</v>
      </c>
      <c r="B30" s="6"/>
      <c r="C30" s="11"/>
      <c r="E30" s="5"/>
      <c r="F30" s="5"/>
      <c r="G30" s="27">
        <f t="shared" si="0"/>
        <v>0</v>
      </c>
      <c r="H30" s="27">
        <f t="shared" si="1"/>
        <v>0</v>
      </c>
    </row>
    <row r="31" spans="1:8" ht="15">
      <c r="A31" s="6" t="s">
        <v>16</v>
      </c>
      <c r="B31" s="6"/>
      <c r="C31" s="11">
        <v>28936</v>
      </c>
      <c r="D31" s="5">
        <v>20567</v>
      </c>
      <c r="E31" s="5"/>
      <c r="F31" s="5">
        <v>3652</v>
      </c>
      <c r="G31" s="27">
        <f t="shared" si="0"/>
        <v>28936</v>
      </c>
      <c r="H31" s="27">
        <f t="shared" si="1"/>
        <v>24219</v>
      </c>
    </row>
    <row r="32" spans="3:8" ht="15">
      <c r="C32" s="5"/>
      <c r="D32" s="5"/>
      <c r="E32" s="5"/>
      <c r="F32" s="5"/>
      <c r="G32" s="27">
        <f t="shared" si="0"/>
        <v>0</v>
      </c>
      <c r="H32" s="27">
        <f t="shared" si="1"/>
        <v>0</v>
      </c>
    </row>
    <row r="33" spans="1:8" ht="15">
      <c r="A33" t="s">
        <v>26</v>
      </c>
      <c r="C33" s="5"/>
      <c r="D33" s="5"/>
      <c r="E33" s="5"/>
      <c r="F33" s="5"/>
      <c r="G33" s="27">
        <f t="shared" si="0"/>
        <v>0</v>
      </c>
      <c r="H33" s="27">
        <f t="shared" si="1"/>
        <v>0</v>
      </c>
    </row>
    <row r="34" spans="1:8" ht="15">
      <c r="A34" s="34" t="s">
        <v>21</v>
      </c>
      <c r="B34" s="34"/>
      <c r="C34" s="5">
        <v>7655</v>
      </c>
      <c r="D34" s="5">
        <v>1423</v>
      </c>
      <c r="E34" s="15"/>
      <c r="F34" s="5">
        <v>330</v>
      </c>
      <c r="G34" s="27">
        <f t="shared" si="0"/>
        <v>7655</v>
      </c>
      <c r="H34" s="27">
        <f t="shared" si="1"/>
        <v>1753</v>
      </c>
    </row>
    <row r="35" spans="1:8" ht="15">
      <c r="A35" s="34" t="s">
        <v>22</v>
      </c>
      <c r="B35" s="34"/>
      <c r="C35" s="5">
        <v>9351</v>
      </c>
      <c r="D35" s="5">
        <v>0</v>
      </c>
      <c r="E35" s="14"/>
      <c r="F35" s="5">
        <v>0</v>
      </c>
      <c r="G35" s="27">
        <f t="shared" si="0"/>
        <v>9351</v>
      </c>
      <c r="H35" s="27">
        <f t="shared" si="1"/>
        <v>0</v>
      </c>
    </row>
    <row r="36" spans="1:8" ht="15">
      <c r="A36" s="13" t="s">
        <v>27</v>
      </c>
      <c r="C36" s="5">
        <f>C31-C34-C35</f>
        <v>11930</v>
      </c>
      <c r="D36" s="5">
        <f>D31-D34-D35</f>
        <v>19144</v>
      </c>
      <c r="E36" s="14"/>
      <c r="F36" s="5">
        <v>3322</v>
      </c>
      <c r="G36" s="27">
        <f t="shared" si="0"/>
        <v>11930</v>
      </c>
      <c r="H36" s="27">
        <f t="shared" si="1"/>
        <v>22466</v>
      </c>
    </row>
    <row r="37" spans="3:8" ht="12.75">
      <c r="C37" s="16"/>
      <c r="D37" s="5"/>
      <c r="E37" s="19"/>
      <c r="F37" s="18"/>
      <c r="G37" s="19"/>
      <c r="H37" s="19"/>
    </row>
    <row r="38" ht="12.75">
      <c r="D38" s="5"/>
    </row>
  </sheetData>
  <mergeCells count="5">
    <mergeCell ref="E6:F6"/>
    <mergeCell ref="G6:H6"/>
    <mergeCell ref="A34:B34"/>
    <mergeCell ref="A35:B35"/>
    <mergeCell ref="C6:D6"/>
  </mergeCells>
  <printOptions/>
  <pageMargins left="0.75" right="0.75" top="1" bottom="1" header="0.5" footer="0.5"/>
  <pageSetup horizontalDpi="300" verticalDpi="300" orientation="landscape" paperSize="9" scale="86" r:id="rId1"/>
  <headerFooter alignWithMargins="0">
    <oddHeader>&amp;C&amp;"Arial CE,Félkövér"&amp;12 11.melléklet
a 8/2014.(V.23.)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Önkorm.</cp:lastModifiedBy>
  <cp:lastPrinted>2014-05-16T07:28:51Z</cp:lastPrinted>
  <dcterms:created xsi:type="dcterms:W3CDTF">2002-05-13T07:45:11Z</dcterms:created>
  <dcterms:modified xsi:type="dcterms:W3CDTF">2014-05-27T10:34:53Z</dcterms:modified>
  <cp:category/>
  <cp:version/>
  <cp:contentType/>
  <cp:contentStatus/>
</cp:coreProperties>
</file>