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erek" sheetId="1" r:id="rId1"/>
  </sheets>
  <definedNames>
    <definedName name="2005_lelt_utcák">#REF!</definedName>
    <definedName name="_xlnm.Print_Titles" localSheetId="0">'Terek'!$A:$C</definedName>
  </definedNames>
  <calcPr fullCalcOnLoad="1"/>
</workbook>
</file>

<file path=xl/sharedStrings.xml><?xml version="1.0" encoding="utf-8"?>
<sst xmlns="http://schemas.openxmlformats.org/spreadsheetml/2006/main" count="81" uniqueCount="76">
  <si>
    <t>Stollár Béla utca</t>
  </si>
  <si>
    <t>Bástya utca - játszótér</t>
  </si>
  <si>
    <t>24038</t>
  </si>
  <si>
    <t>Egyetem tér</t>
  </si>
  <si>
    <t>24497/1</t>
  </si>
  <si>
    <t>Eötvös tér</t>
  </si>
  <si>
    <t>24502/1</t>
  </si>
  <si>
    <t>Hild tér</t>
  </si>
  <si>
    <t>24502/2</t>
  </si>
  <si>
    <t>24972</t>
  </si>
  <si>
    <t>Honvéd tér</t>
  </si>
  <si>
    <t>25122/4</t>
  </si>
  <si>
    <t>Jászai Mari tér</t>
  </si>
  <si>
    <t>24480</t>
  </si>
  <si>
    <t>24283/2</t>
  </si>
  <si>
    <t>Kammermayer Károly tér</t>
  </si>
  <si>
    <t>24166/2</t>
  </si>
  <si>
    <t>Károlyi kert</t>
  </si>
  <si>
    <t>24369</t>
  </si>
  <si>
    <t>Kristóf tér</t>
  </si>
  <si>
    <t>24317/1</t>
  </si>
  <si>
    <t>24987</t>
  </si>
  <si>
    <t>24747/1</t>
  </si>
  <si>
    <t>Szabadság tér</t>
  </si>
  <si>
    <t>24747/2</t>
  </si>
  <si>
    <t>24568</t>
  </si>
  <si>
    <t>Széchenyi rakpart</t>
  </si>
  <si>
    <t>24897/2</t>
  </si>
  <si>
    <t>24553</t>
  </si>
  <si>
    <t>Szent István tér</t>
  </si>
  <si>
    <t>24555</t>
  </si>
  <si>
    <t>24368</t>
  </si>
  <si>
    <t>Szervita tér</t>
  </si>
  <si>
    <t>24358/2</t>
  </si>
  <si>
    <t>Szomory Dezső tér</t>
  </si>
  <si>
    <t>24834/1</t>
  </si>
  <si>
    <t>Vértanuk tere</t>
  </si>
  <si>
    <t>24428</t>
  </si>
  <si>
    <t>Vigadó tér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</si>
  <si>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</si>
  <si>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</si>
  <si>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</si>
  <si>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</si>
  <si>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</si>
  <si>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</si>
  <si>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</si>
  <si>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</si>
  <si>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</si>
  <si>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</si>
  <si>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</si>
  <si>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</si>
  <si>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</si>
  <si>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</si>
  <si>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</si>
  <si>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</si>
  <si>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</si>
  <si>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</si>
  <si>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</si>
  <si>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</si>
  <si>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</si>
  <si>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</si>
  <si>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</si>
  <si>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Összesen:</t>
  </si>
  <si>
    <t>József nádor tér</t>
  </si>
  <si>
    <t>Petőfi tér</t>
  </si>
  <si>
    <t>Ingatlan megnevezése</t>
  </si>
  <si>
    <t>Terület (m2)</t>
  </si>
  <si>
    <t>Hrsz</t>
  </si>
  <si>
    <t>Ssz.</t>
  </si>
  <si>
    <t>24066</t>
  </si>
  <si>
    <t>ÉCS összesen</t>
  </si>
  <si>
    <t>Nettó összesen</t>
  </si>
  <si>
    <t>Bruttó összesen</t>
  </si>
  <si>
    <t>Terek, parkok és műtárgyaik</t>
  </si>
  <si>
    <t>2014.12.31.</t>
  </si>
  <si>
    <t>2014.12.31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</si>
</sst>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0\ _F_t"/>
    <numFmt numFmtId="166" formatCode="0.000"/>
    <numFmt numFmtId="167" formatCode="#,##0\ _F_t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 quotePrefix="1">
      <alignment horizontal="center"/>
    </xf>
    <xf numFmtId="3" fontId="7" fillId="0" borderId="11" xfId="0" applyNumberFormat="1" applyFont="1" applyBorder="1" applyAlignment="1">
      <alignment/>
    </xf>
    <xf numFmtId="167" fontId="7" fillId="0" borderId="10" xfId="0" applyNumberFormat="1" applyFont="1" applyBorder="1" applyAlignment="1" quotePrefix="1">
      <alignment/>
    </xf>
    <xf numFmtId="167" fontId="7" fillId="0" borderId="12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/>
    </xf>
    <xf numFmtId="0" fontId="7" fillId="0" borderId="13" xfId="0" applyNumberFormat="1" applyFont="1" applyBorder="1" applyAlignment="1" quotePrefix="1">
      <alignment horizontal="center"/>
    </xf>
    <xf numFmtId="3" fontId="7" fillId="0" borderId="14" xfId="0" applyNumberFormat="1" applyFont="1" applyBorder="1" applyAlignment="1" quotePrefix="1">
      <alignment/>
    </xf>
    <xf numFmtId="167" fontId="7" fillId="0" borderId="13" xfId="0" applyNumberFormat="1" applyFont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13" xfId="0" applyNumberFormat="1" applyFont="1" applyFill="1" applyBorder="1" applyAlignment="1" quotePrefix="1">
      <alignment/>
    </xf>
    <xf numFmtId="0" fontId="7" fillId="0" borderId="15" xfId="0" applyFont="1" applyBorder="1" applyAlignment="1">
      <alignment horizontal="right"/>
    </xf>
    <xf numFmtId="167" fontId="7" fillId="0" borderId="16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 quotePrefix="1">
      <alignment/>
    </xf>
    <xf numFmtId="0" fontId="7" fillId="0" borderId="23" xfId="0" applyNumberFormat="1" applyFont="1" applyBorder="1" applyAlignment="1" quotePrefix="1">
      <alignment horizontal="center"/>
    </xf>
    <xf numFmtId="3" fontId="7" fillId="0" borderId="24" xfId="0" applyNumberFormat="1" applyFont="1" applyBorder="1" applyAlignment="1" quotePrefix="1">
      <alignment/>
    </xf>
    <xf numFmtId="167" fontId="7" fillId="0" borderId="23" xfId="0" applyNumberFormat="1" applyFont="1" applyBorder="1" applyAlignment="1" quotePrefix="1">
      <alignment/>
    </xf>
    <xf numFmtId="167" fontId="7" fillId="0" borderId="16" xfId="0" applyNumberFormat="1" applyFont="1" applyBorder="1" applyAlignment="1" quotePrefix="1">
      <alignment/>
    </xf>
    <xf numFmtId="49" fontId="6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7109375" style="1" customWidth="1"/>
    <col min="2" max="2" width="23.7109375" style="2" customWidth="1"/>
    <col min="3" max="3" width="8.7109375" style="2" customWidth="1"/>
    <col min="4" max="4" width="12.7109375" style="3" customWidth="1"/>
    <col min="5" max="7" width="18.7109375" style="5" customWidth="1"/>
    <col min="8" max="16384" width="9.140625" style="2" customWidth="1"/>
  </cols>
  <sheetData>
    <row r="1" spans="1:9" ht="27.75" customHeight="1">
      <c r="A1" s="25" t="s">
        <v>73</v>
      </c>
      <c r="B1" s="8"/>
      <c r="C1" s="8"/>
      <c r="D1" s="9"/>
      <c r="E1" s="11"/>
      <c r="F1" s="11"/>
      <c r="G1" s="11"/>
      <c r="I1" s="4"/>
    </row>
    <row r="2" spans="1:9" ht="18">
      <c r="A2" s="25"/>
      <c r="B2" s="8"/>
      <c r="C2" s="8"/>
      <c r="D2" s="9"/>
      <c r="E2" s="11"/>
      <c r="F2" s="11"/>
      <c r="G2" s="11"/>
      <c r="I2" s="4"/>
    </row>
    <row r="3" spans="1:14" ht="15.75" thickBot="1">
      <c r="A3" s="44"/>
      <c r="B3" s="44"/>
      <c r="C3" s="44"/>
      <c r="D3" s="44"/>
      <c r="E3" s="44"/>
      <c r="F3" s="44"/>
      <c r="G3" s="44"/>
      <c r="H3" s="1"/>
      <c r="I3" s="6"/>
      <c r="J3" s="1"/>
      <c r="K3" s="1"/>
      <c r="L3" s="1"/>
      <c r="M3" s="1"/>
      <c r="N3" s="1"/>
    </row>
    <row r="4" spans="4:9" ht="12.75" customHeight="1" thickBot="1">
      <c r="D4" s="24"/>
      <c r="E4" s="43" t="s">
        <v>74</v>
      </c>
      <c r="F4" s="43" t="s">
        <v>75</v>
      </c>
      <c r="G4" s="43" t="s">
        <v>75</v>
      </c>
      <c r="I4" s="4"/>
    </row>
    <row r="5" spans="1:9" ht="15.75" thickBot="1">
      <c r="A5" s="29" t="s">
        <v>68</v>
      </c>
      <c r="B5" s="30" t="s">
        <v>65</v>
      </c>
      <c r="C5" s="31" t="s">
        <v>67</v>
      </c>
      <c r="D5" s="32" t="s">
        <v>66</v>
      </c>
      <c r="E5" s="33" t="s">
        <v>72</v>
      </c>
      <c r="F5" s="33" t="s">
        <v>70</v>
      </c>
      <c r="G5" s="34" t="s">
        <v>71</v>
      </c>
      <c r="I5" s="4"/>
    </row>
    <row r="6" spans="1:7" ht="15">
      <c r="A6" s="35" t="s">
        <v>39</v>
      </c>
      <c r="B6" s="13" t="s">
        <v>1</v>
      </c>
      <c r="C6" s="14" t="s">
        <v>69</v>
      </c>
      <c r="D6" s="15">
        <v>1728</v>
      </c>
      <c r="E6" s="16">
        <v>67275900</v>
      </c>
      <c r="F6" s="16">
        <v>65533486</v>
      </c>
      <c r="G6" s="17">
        <f>E6-F6</f>
        <v>1742414</v>
      </c>
    </row>
    <row r="7" spans="1:7" ht="15">
      <c r="A7" s="36" t="s">
        <v>40</v>
      </c>
      <c r="B7" s="18" t="s">
        <v>3</v>
      </c>
      <c r="C7" s="19" t="s">
        <v>2</v>
      </c>
      <c r="D7" s="20">
        <v>2351</v>
      </c>
      <c r="E7" s="21">
        <v>472985952</v>
      </c>
      <c r="F7" s="16">
        <v>70695761</v>
      </c>
      <c r="G7" s="17">
        <f aca="true" t="shared" si="0" ref="G7:G28">E7-F7</f>
        <v>402290191</v>
      </c>
    </row>
    <row r="8" spans="1:7" ht="15">
      <c r="A8" s="36" t="s">
        <v>41</v>
      </c>
      <c r="B8" s="18" t="s">
        <v>5</v>
      </c>
      <c r="C8" s="19" t="s">
        <v>4</v>
      </c>
      <c r="D8" s="20">
        <v>1989</v>
      </c>
      <c r="E8" s="21">
        <v>30008000</v>
      </c>
      <c r="F8" s="16">
        <v>12879031</v>
      </c>
      <c r="G8" s="17">
        <f t="shared" si="0"/>
        <v>17128969</v>
      </c>
    </row>
    <row r="9" spans="1:7" ht="15">
      <c r="A9" s="36" t="s">
        <v>42</v>
      </c>
      <c r="B9" s="18" t="s">
        <v>7</v>
      </c>
      <c r="C9" s="19" t="s">
        <v>6</v>
      </c>
      <c r="D9" s="20">
        <v>1972</v>
      </c>
      <c r="E9" s="21">
        <v>56538355</v>
      </c>
      <c r="F9" s="16">
        <v>30348959</v>
      </c>
      <c r="G9" s="17">
        <f t="shared" si="0"/>
        <v>26189396</v>
      </c>
    </row>
    <row r="10" spans="1:7" ht="15">
      <c r="A10" s="36" t="s">
        <v>43</v>
      </c>
      <c r="B10" s="18" t="s">
        <v>7</v>
      </c>
      <c r="C10" s="19" t="s">
        <v>8</v>
      </c>
      <c r="D10" s="20">
        <v>2247</v>
      </c>
      <c r="E10" s="21">
        <v>440298204</v>
      </c>
      <c r="F10" s="16">
        <v>57968157</v>
      </c>
      <c r="G10" s="17">
        <f t="shared" si="0"/>
        <v>382330047</v>
      </c>
    </row>
    <row r="11" spans="1:7" ht="15">
      <c r="A11" s="36" t="s">
        <v>44</v>
      </c>
      <c r="B11" s="26" t="s">
        <v>10</v>
      </c>
      <c r="C11" s="19" t="s">
        <v>9</v>
      </c>
      <c r="D11" s="20">
        <v>6628</v>
      </c>
      <c r="E11" s="21">
        <f>78418910+107349500</f>
        <v>185768410</v>
      </c>
      <c r="F11" s="16">
        <v>16218183</v>
      </c>
      <c r="G11" s="17">
        <f t="shared" si="0"/>
        <v>169550227</v>
      </c>
    </row>
    <row r="12" spans="1:7" ht="15">
      <c r="A12" s="36" t="s">
        <v>45</v>
      </c>
      <c r="B12" s="26" t="s">
        <v>12</v>
      </c>
      <c r="C12" s="19" t="s">
        <v>11</v>
      </c>
      <c r="D12" s="20">
        <v>3779</v>
      </c>
      <c r="E12" s="21">
        <v>53850928</v>
      </c>
      <c r="F12" s="16">
        <v>23324654</v>
      </c>
      <c r="G12" s="17">
        <f t="shared" si="0"/>
        <v>30526274</v>
      </c>
    </row>
    <row r="13" spans="1:7" ht="15">
      <c r="A13" s="36" t="s">
        <v>46</v>
      </c>
      <c r="B13" s="26" t="s">
        <v>63</v>
      </c>
      <c r="C13" s="19" t="s">
        <v>13</v>
      </c>
      <c r="D13" s="20">
        <v>8927</v>
      </c>
      <c r="E13" s="21">
        <v>102127079</v>
      </c>
      <c r="F13" s="16">
        <v>34970809</v>
      </c>
      <c r="G13" s="17">
        <f t="shared" si="0"/>
        <v>67156270</v>
      </c>
    </row>
    <row r="14" spans="1:7" ht="15">
      <c r="A14" s="36" t="s">
        <v>47</v>
      </c>
      <c r="B14" s="26" t="s">
        <v>15</v>
      </c>
      <c r="C14" s="19" t="s">
        <v>14</v>
      </c>
      <c r="D14" s="20">
        <v>1088</v>
      </c>
      <c r="E14" s="21">
        <v>14520000</v>
      </c>
      <c r="F14" s="16">
        <v>5458024</v>
      </c>
      <c r="G14" s="17">
        <f t="shared" si="0"/>
        <v>9061976</v>
      </c>
    </row>
    <row r="15" spans="1:7" ht="15">
      <c r="A15" s="36" t="s">
        <v>48</v>
      </c>
      <c r="B15" s="26" t="s">
        <v>17</v>
      </c>
      <c r="C15" s="19" t="s">
        <v>16</v>
      </c>
      <c r="D15" s="20">
        <v>7863</v>
      </c>
      <c r="E15" s="21">
        <f>175079934+131425500</f>
        <v>306505434</v>
      </c>
      <c r="F15" s="16">
        <v>58387421</v>
      </c>
      <c r="G15" s="17">
        <f t="shared" si="0"/>
        <v>248118013</v>
      </c>
    </row>
    <row r="16" spans="1:7" ht="15">
      <c r="A16" s="36" t="s">
        <v>49</v>
      </c>
      <c r="B16" s="26" t="s">
        <v>19</v>
      </c>
      <c r="C16" s="19" t="s">
        <v>18</v>
      </c>
      <c r="D16" s="20">
        <v>1189</v>
      </c>
      <c r="E16" s="21">
        <v>13535800</v>
      </c>
      <c r="F16" s="16">
        <v>3579887</v>
      </c>
      <c r="G16" s="17">
        <f t="shared" si="0"/>
        <v>9955913</v>
      </c>
    </row>
    <row r="17" spans="1:7" ht="15">
      <c r="A17" s="36" t="s">
        <v>50</v>
      </c>
      <c r="B17" s="26" t="s">
        <v>64</v>
      </c>
      <c r="C17" s="19" t="s">
        <v>20</v>
      </c>
      <c r="D17" s="20">
        <v>5956</v>
      </c>
      <c r="E17" s="21">
        <f>51160000+31499500</f>
        <v>82659500</v>
      </c>
      <c r="F17" s="16">
        <v>11985359</v>
      </c>
      <c r="G17" s="17">
        <f t="shared" si="0"/>
        <v>70674141</v>
      </c>
    </row>
    <row r="18" spans="1:7" ht="15">
      <c r="A18" s="36" t="s">
        <v>51</v>
      </c>
      <c r="B18" s="26" t="s">
        <v>0</v>
      </c>
      <c r="C18" s="19" t="s">
        <v>21</v>
      </c>
      <c r="D18" s="20">
        <v>641</v>
      </c>
      <c r="E18" s="21">
        <v>23705000</v>
      </c>
      <c r="F18" s="16">
        <v>7874114</v>
      </c>
      <c r="G18" s="17">
        <f t="shared" si="0"/>
        <v>15830886</v>
      </c>
    </row>
    <row r="19" spans="1:7" ht="15">
      <c r="A19" s="36" t="s">
        <v>52</v>
      </c>
      <c r="B19" s="26" t="s">
        <v>23</v>
      </c>
      <c r="C19" s="19" t="s">
        <v>22</v>
      </c>
      <c r="D19" s="20">
        <v>29972</v>
      </c>
      <c r="E19" s="21">
        <f>535036906+159038320</f>
        <v>694075226</v>
      </c>
      <c r="F19" s="16">
        <v>114721131</v>
      </c>
      <c r="G19" s="17">
        <f t="shared" si="0"/>
        <v>579354095</v>
      </c>
    </row>
    <row r="20" spans="1:7" ht="15">
      <c r="A20" s="36" t="s">
        <v>53</v>
      </c>
      <c r="B20" s="26" t="s">
        <v>23</v>
      </c>
      <c r="C20" s="19" t="s">
        <v>24</v>
      </c>
      <c r="D20" s="20">
        <v>12707</v>
      </c>
      <c r="E20" s="21">
        <v>642118021</v>
      </c>
      <c r="F20" s="16">
        <v>136315471</v>
      </c>
      <c r="G20" s="17">
        <f t="shared" si="0"/>
        <v>505802550</v>
      </c>
    </row>
    <row r="21" spans="1:7" ht="15">
      <c r="A21" s="36" t="s">
        <v>54</v>
      </c>
      <c r="B21" s="26" t="s">
        <v>26</v>
      </c>
      <c r="C21" s="19" t="s">
        <v>25</v>
      </c>
      <c r="D21" s="20">
        <v>5948</v>
      </c>
      <c r="E21" s="21">
        <v>86461000</v>
      </c>
      <c r="F21" s="16">
        <v>52641959</v>
      </c>
      <c r="G21" s="17">
        <f t="shared" si="0"/>
        <v>33819041</v>
      </c>
    </row>
    <row r="22" spans="1:7" ht="15">
      <c r="A22" s="36" t="s">
        <v>55</v>
      </c>
      <c r="B22" s="18" t="s">
        <v>26</v>
      </c>
      <c r="C22" s="19" t="s">
        <v>27</v>
      </c>
      <c r="D22" s="20">
        <v>14609</v>
      </c>
      <c r="E22" s="21">
        <v>193744000</v>
      </c>
      <c r="F22" s="16">
        <v>86315733</v>
      </c>
      <c r="G22" s="17">
        <f t="shared" si="0"/>
        <v>107428267</v>
      </c>
    </row>
    <row r="23" spans="1:7" ht="15">
      <c r="A23" s="36" t="s">
        <v>56</v>
      </c>
      <c r="B23" s="18" t="s">
        <v>29</v>
      </c>
      <c r="C23" s="19" t="s">
        <v>28</v>
      </c>
      <c r="D23" s="20">
        <v>8117</v>
      </c>
      <c r="E23" s="21">
        <v>699605987</v>
      </c>
      <c r="F23" s="16">
        <v>159126878</v>
      </c>
      <c r="G23" s="17">
        <f t="shared" si="0"/>
        <v>540479109</v>
      </c>
    </row>
    <row r="24" spans="1:7" ht="15">
      <c r="A24" s="36" t="s">
        <v>57</v>
      </c>
      <c r="B24" s="18" t="s">
        <v>29</v>
      </c>
      <c r="C24" s="19" t="s">
        <v>30</v>
      </c>
      <c r="D24" s="20">
        <v>3359</v>
      </c>
      <c r="E24" s="21">
        <v>10380000</v>
      </c>
      <c r="F24" s="16">
        <v>109636</v>
      </c>
      <c r="G24" s="17">
        <f t="shared" si="0"/>
        <v>10270364</v>
      </c>
    </row>
    <row r="25" spans="1:7" ht="15">
      <c r="A25" s="36" t="s">
        <v>58</v>
      </c>
      <c r="B25" s="18" t="s">
        <v>32</v>
      </c>
      <c r="C25" s="19" t="s">
        <v>31</v>
      </c>
      <c r="D25" s="20">
        <v>2735</v>
      </c>
      <c r="E25" s="21">
        <v>544464520</v>
      </c>
      <c r="F25" s="16">
        <v>77100034</v>
      </c>
      <c r="G25" s="17">
        <f t="shared" si="0"/>
        <v>467364486</v>
      </c>
    </row>
    <row r="26" spans="1:7" ht="15">
      <c r="A26" s="36" t="s">
        <v>59</v>
      </c>
      <c r="B26" s="18" t="s">
        <v>34</v>
      </c>
      <c r="C26" s="19" t="s">
        <v>33</v>
      </c>
      <c r="D26" s="20">
        <v>713</v>
      </c>
      <c r="E26" s="21">
        <v>149747950</v>
      </c>
      <c r="F26" s="16">
        <v>48552711</v>
      </c>
      <c r="G26" s="17">
        <f t="shared" si="0"/>
        <v>101195239</v>
      </c>
    </row>
    <row r="27" spans="1:7" ht="15">
      <c r="A27" s="36" t="s">
        <v>60</v>
      </c>
      <c r="B27" s="18" t="s">
        <v>36</v>
      </c>
      <c r="C27" s="19" t="s">
        <v>35</v>
      </c>
      <c r="D27" s="20">
        <v>4126</v>
      </c>
      <c r="E27" s="21">
        <v>57543000</v>
      </c>
      <c r="F27" s="16">
        <v>27037777</v>
      </c>
      <c r="G27" s="17">
        <f t="shared" si="0"/>
        <v>30505223</v>
      </c>
    </row>
    <row r="28" spans="1:7" ht="15.75" thickBot="1">
      <c r="A28" s="37" t="s">
        <v>61</v>
      </c>
      <c r="B28" s="38" t="s">
        <v>38</v>
      </c>
      <c r="C28" s="39" t="s">
        <v>37</v>
      </c>
      <c r="D28" s="40">
        <v>5867</v>
      </c>
      <c r="E28" s="41">
        <v>70834900</v>
      </c>
      <c r="F28" s="42">
        <v>40030195</v>
      </c>
      <c r="G28" s="17">
        <f t="shared" si="0"/>
        <v>30804705</v>
      </c>
    </row>
    <row r="29" spans="1:7" ht="15.75" thickBot="1">
      <c r="A29" s="22"/>
      <c r="B29" s="8"/>
      <c r="C29" s="23"/>
      <c r="D29" s="27" t="s">
        <v>62</v>
      </c>
      <c r="E29" s="28">
        <f>SUM(E6:E28)</f>
        <v>4998753166</v>
      </c>
      <c r="F29" s="28">
        <f>SUM(F6:F28)</f>
        <v>1141175370</v>
      </c>
      <c r="G29" s="28">
        <f>SUM(G6:G28)</f>
        <v>3857577796</v>
      </c>
    </row>
    <row r="30" spans="1:7" ht="15">
      <c r="A30" s="12"/>
      <c r="B30" s="8"/>
      <c r="C30" s="8"/>
      <c r="D30" s="9"/>
      <c r="E30" s="11"/>
      <c r="F30" s="11"/>
      <c r="G30" s="11"/>
    </row>
    <row r="31" spans="1:7" ht="15">
      <c r="A31" s="12"/>
      <c r="B31" s="8"/>
      <c r="C31" s="8"/>
      <c r="D31" s="9"/>
      <c r="E31" s="10"/>
      <c r="F31" s="10"/>
      <c r="G31" s="10"/>
    </row>
    <row r="34" spans="5:7" ht="12.75">
      <c r="E34" s="7"/>
      <c r="F34" s="7"/>
      <c r="G34" s="7"/>
    </row>
  </sheetData>
  <sheetProtection/>
  <mergeCells count="1">
    <mergeCell ref="A3:G3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&amp;R2014. december 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Vizler Brigitta</dc:creator>
  <cp:keywords/>
  <dc:description/>
  <cp:lastModifiedBy>Morvai Éva</cp:lastModifiedBy>
  <cp:lastPrinted>2015-05-07T09:48:13Z</cp:lastPrinted>
  <dcterms:created xsi:type="dcterms:W3CDTF">2005-03-23T11:04:38Z</dcterms:created>
  <dcterms:modified xsi:type="dcterms:W3CDTF">2015-05-07T09:48:33Z</dcterms:modified>
  <cp:category/>
  <cp:version/>
  <cp:contentType/>
  <cp:contentStatus/>
</cp:coreProperties>
</file>