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IADÁSOK" sheetId="1" r:id="rId1"/>
    <sheet name="BEVÉTELEK" sheetId="2" r:id="rId2"/>
    <sheet name="MARADVÁNYKIMUTATÁS" sheetId="3" r:id="rId3"/>
    <sheet name="LÉTSZÁM, BÉREK" sheetId="4" r:id="rId4"/>
    <sheet name="BESOROLÁSOK" sheetId="5" r:id="rId5"/>
    <sheet name="MÉRLEG" sheetId="6" r:id="rId6"/>
    <sheet name="EREDMÉNYKIMUTATÁS" sheetId="7" r:id="rId7"/>
  </sheets>
  <definedNames/>
  <calcPr fullCalcOnLoad="1"/>
</workbook>
</file>

<file path=xl/sharedStrings.xml><?xml version="1.0" encoding="utf-8"?>
<sst xmlns="http://schemas.openxmlformats.org/spreadsheetml/2006/main" count="278" uniqueCount="224">
  <si>
    <t>02</t>
  </si>
  <si>
    <t>01</t>
  </si>
  <si>
    <t>04</t>
  </si>
  <si>
    <t>08</t>
  </si>
  <si>
    <t>03</t>
  </si>
  <si>
    <t>01 - K1-K8. Költségvetési kiadások</t>
  </si>
  <si>
    <t>#</t>
  </si>
  <si>
    <t>Megnevezés</t>
  </si>
  <si>
    <t>Eredeti előirányzat</t>
  </si>
  <si>
    <t>Módosított előirányzat</t>
  </si>
  <si>
    <t>Kötelezettségvállalás, más fizetési kötelezettség - Költségvetési évben esedékes végleges</t>
  </si>
  <si>
    <t>Teljesítés</t>
  </si>
  <si>
    <t>06</t>
  </si>
  <si>
    <t>07</t>
  </si>
  <si>
    <t>13</t>
  </si>
  <si>
    <t>15</t>
  </si>
  <si>
    <t>18</t>
  </si>
  <si>
    <t>19</t>
  </si>
  <si>
    <t>20</t>
  </si>
  <si>
    <t>Személyi juttatások (=15+19) (K1)</t>
  </si>
  <si>
    <t>21</t>
  </si>
  <si>
    <t>22</t>
  </si>
  <si>
    <t>25</t>
  </si>
  <si>
    <t>26</t>
  </si>
  <si>
    <t>28</t>
  </si>
  <si>
    <t>29</t>
  </si>
  <si>
    <t>30</t>
  </si>
  <si>
    <t>32</t>
  </si>
  <si>
    <t>33</t>
  </si>
  <si>
    <t>34</t>
  </si>
  <si>
    <t>35</t>
  </si>
  <si>
    <t>36</t>
  </si>
  <si>
    <t>40</t>
  </si>
  <si>
    <t>43</t>
  </si>
  <si>
    <t>44</t>
  </si>
  <si>
    <t>49</t>
  </si>
  <si>
    <t>59</t>
  </si>
  <si>
    <t>60</t>
  </si>
  <si>
    <t>02 - Beszámoló a B1. - B7.  költségvetési bevételek előirányzatának teljesítéséről</t>
  </si>
  <si>
    <t>Követelés - Költségvetési évben esedékes</t>
  </si>
  <si>
    <t>202</t>
  </si>
  <si>
    <t>212</t>
  </si>
  <si>
    <t>04 - B8. Finanszírozási bevételek</t>
  </si>
  <si>
    <t>Követelés  - Költségvetési évben esedékes</t>
  </si>
  <si>
    <t>12</t>
  </si>
  <si>
    <t>Előző év költségvetési maradványának igénybevétele (B8131)</t>
  </si>
  <si>
    <t>14</t>
  </si>
  <si>
    <t>Maradvány igénybevétele (=12+13) (B813)</t>
  </si>
  <si>
    <t>17</t>
  </si>
  <si>
    <t>Központi, irányító szervi támogatás (B816)</t>
  </si>
  <si>
    <t>23</t>
  </si>
  <si>
    <t>Belföldi finanszírozás bevételei (=04+11+14+…+19+22) (B81)</t>
  </si>
  <si>
    <t>Finanszírozási bevételek (=23+29+30+31) (B8)</t>
  </si>
  <si>
    <t>07/A - Maradványkimutatás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</si>
  <si>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</si>
  <si>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</si>
  <si>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</si>
  <si>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</si>
  <si>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</si>
  <si>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II         Alaptevékenység finanszírozási egyenlege (=03-04)</t>
  </si>
  <si>
    <t>A)        Alaptevékenység maradványa (=±I±II)</t>
  </si>
  <si>
    <t>08 - Adatszolgáltatás a személyi juttatások és a foglalkoztatottak, választott tisztségviselők összetételéréről</t>
  </si>
  <si>
    <t>Létszám* fő (Átlagos statisztikai állományi létszám, éves)</t>
  </si>
  <si>
    <t>Törvény szerinti illetmények, munkabérek</t>
  </si>
  <si>
    <t>Végkielégítés, jubileumi jutalom</t>
  </si>
  <si>
    <t>Béren kívüli juttatások</t>
  </si>
  <si>
    <t>Foglalkoztatottak egyéb személyi juttatásai</t>
  </si>
  <si>
    <t>27</t>
  </si>
  <si>
    <t>"C", "D" fizetési osztály  összesen</t>
  </si>
  <si>
    <t>31</t>
  </si>
  <si>
    <t>pedagógus I.</t>
  </si>
  <si>
    <t>pedagógus (magasabb) vezetői megbízással</t>
  </si>
  <si>
    <t>KÖZALKALMAZOTTAK ÖSSZESEN (=23+...+35)</t>
  </si>
  <si>
    <t>78</t>
  </si>
  <si>
    <t>FOGLALKOZTATOTTAK ÖSSZESEN (=22+36+46+52+57+65+77)</t>
  </si>
  <si>
    <t>79</t>
  </si>
  <si>
    <t>Zárólétszám (az időszak végén munkavégzésre irányuló jogviszonyban állók statisztikai állományi létszáma) (fő)</t>
  </si>
  <si>
    <t>80</t>
  </si>
  <si>
    <t>Munkajogi zárólétszám (az időszak végén munkaviszonyban állók létszáma) (fő)</t>
  </si>
  <si>
    <t>83</t>
  </si>
  <si>
    <t>Átlagos statisztikai állományi létszám (tényleges éves átlagos statisztikai állományi létszám) (fő)</t>
  </si>
  <si>
    <t>09/A - A  költségvetési engedélyezett létszámkeret funkciócsoportonkénti megoszlása</t>
  </si>
  <si>
    <t>Vezetői létszám középfokú végzettséggel</t>
  </si>
  <si>
    <t>Vezetői létszám felsőfokú végzettséggel</t>
  </si>
  <si>
    <t>Vezetői létszám összesen</t>
  </si>
  <si>
    <t>Nem vezetői létszám alapfokú végzettséggel</t>
  </si>
  <si>
    <t>Nem vezetői létszám középfokú végzettséggel</t>
  </si>
  <si>
    <t>Nem vezetői létszám felsőfokú végzettséggel</t>
  </si>
  <si>
    <t>Nem vezetői létszám összesen</t>
  </si>
  <si>
    <t>Létszám összesen</t>
  </si>
  <si>
    <t>a) csoport</t>
  </si>
  <si>
    <t>b) csoport</t>
  </si>
  <si>
    <t>Összesen (01+02)</t>
  </si>
  <si>
    <t>Összesen (03+13+26)</t>
  </si>
  <si>
    <t>Közalkalmazottak (33+34+35)</t>
  </si>
  <si>
    <t>I. funkció csoport</t>
  </si>
  <si>
    <t>12/A - Mérleg</t>
  </si>
  <si>
    <t>Előző időszak</t>
  </si>
  <si>
    <t>Módosítások (+/-)</t>
  </si>
  <si>
    <t>Tárgyi időszak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</si>
  <si>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</si>
  <si>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</si>
  <si>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</si>
  <si>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</si>
  <si>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</si>
  <si>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</si>
  <si>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</si>
  <si>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</si>
  <si>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</si>
  <si>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</si>
  <si>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ESZKÖZÖK ÖSSZESEN (=A+B+C+D+E+F)</t>
  </si>
  <si>
    <t>170</t>
  </si>
  <si>
    <t>G/IV Felhalmozott eredmény</t>
  </si>
  <si>
    <t>G/VI Mérleg szerinti eredmény</t>
  </si>
  <si>
    <t>173</t>
  </si>
  <si>
    <t>G/ SAJÁT TŐKE  (= G/I+…+G/VI)</t>
  </si>
  <si>
    <t>176</t>
  </si>
  <si>
    <t>H/I/3 Költségvetési évben esedékes kötelezettségek dologi kiadásokra</t>
  </si>
  <si>
    <t>199</t>
  </si>
  <si>
    <t>H/I Költségvetési évben esedékes kötelezettségek (=H/I/1+…+H/I/9)</t>
  </si>
  <si>
    <t>H) KÖTELEZETTSÉGEK (=H/I+H/II+H/III)</t>
  </si>
  <si>
    <t>J/2 Költségek, ráfordítások passzív időbeli elhatárolása</t>
  </si>
  <si>
    <t>J) PASSZÍV IDŐBELI ELHATÁROLÁSOK (=J/1+J/2+J/3)</t>
  </si>
  <si>
    <t>FORRÁSOK ÖSSZESEN (=G+H+I+J)</t>
  </si>
  <si>
    <t>13/A - Eredménykimutatás</t>
  </si>
  <si>
    <t>09</t>
  </si>
  <si>
    <t>11</t>
  </si>
  <si>
    <t>KIADÁSOK ÖSSZESEN</t>
  </si>
  <si>
    <t xml:space="preserve"> - ebből: pénzeszközök összesen</t>
  </si>
  <si>
    <t xml:space="preserve"> - ebből: egyéb kötelezettségek</t>
  </si>
  <si>
    <t>Törvény szerinti illetmények, munkabérek (K1101)</t>
  </si>
  <si>
    <t>Béren kívüli juttatások (K1107)</t>
  </si>
  <si>
    <t>Közlekedési költségtérítés (K1109)</t>
  </si>
  <si>
    <t>Foglalkoztatottak egyéb személyi juttatásai (&gt;=14) (K1113)</t>
  </si>
  <si>
    <t>Foglalkoztatottak személyi juttatásai (=01+…+13) (K11)</t>
  </si>
  <si>
    <t>Munkaadókat terhelő járulékok és szociális hozzájárulási adó (=22+…+28) (K2)</t>
  </si>
  <si>
    <t>SZEMÉLYI JELLEGŰ KIADÁSOK</t>
  </si>
  <si>
    <t>ebből: szociális hozzájárulási adó (K2)</t>
  </si>
  <si>
    <t>ebből: egészségügyi hozzájárulás (K2)</t>
  </si>
  <si>
    <t>ebből: táppénz hozzájárulás (K2)</t>
  </si>
  <si>
    <t>ebből: munkáltatót terhelő személyi jövedelemadó (K2)</t>
  </si>
  <si>
    <t>Szakmai anyagok beszerzése (K311)</t>
  </si>
  <si>
    <t>Üzemeltetési anyagok beszerzése (K312)</t>
  </si>
  <si>
    <t>Készletbeszerzés (=29+30+31) (K31)</t>
  </si>
  <si>
    <t>Informatikai szolgáltatások igénybevétele (K321)</t>
  </si>
  <si>
    <t>Egyéb kommunikációs szolgáltatások (K322)</t>
  </si>
  <si>
    <t>Kommunikációs szolgáltatások (=33+34) (K32)</t>
  </si>
  <si>
    <t>Közüzemi díjak (K331)</t>
  </si>
  <si>
    <t>Karbantartási, kisjavítási szolgáltatások (K334)</t>
  </si>
  <si>
    <t>Szakmai tevékenységet segítő szolgáltatások  (K336)</t>
  </si>
  <si>
    <t>Egyéb szolgáltatások  (K337)</t>
  </si>
  <si>
    <t>46</t>
  </si>
  <si>
    <t>Szolgáltatási kiadások (=36+37+38+40+41+43+44) (K33)</t>
  </si>
  <si>
    <t>48</t>
  </si>
  <si>
    <t>Reklám- és propagandakiadások (K342)</t>
  </si>
  <si>
    <t>Kiküldetések, reklám- és propagandakiadások (=47+48) (K34)</t>
  </si>
  <si>
    <t>Működési célú előzetesen felszámított általános forgalmi adó (K351)</t>
  </si>
  <si>
    <t>Egyéb dologi kiadások (K355) (Tartalék)</t>
  </si>
  <si>
    <t>Különféle befizetések és egyéb dologi kiadások (=50+51+52+55+59) (K35)</t>
  </si>
  <si>
    <t>61</t>
  </si>
  <si>
    <t>Dologi kiadások (=32+35+46+49+60) (K3)</t>
  </si>
  <si>
    <t>MŰKÖDÉSI CÉLÚ KIADÁSOK</t>
  </si>
  <si>
    <t>196</t>
  </si>
  <si>
    <t>Egyéb tárgyi eszközök beszerzése, létesítése (K64)</t>
  </si>
  <si>
    <t>Beruházási célú előzetesen felszámított általános forgalmi adó (K67)</t>
  </si>
  <si>
    <t>200</t>
  </si>
  <si>
    <t>Beruházások (=192+193+195+…+199) (K6)</t>
  </si>
  <si>
    <t>268</t>
  </si>
  <si>
    <t>Költségvetési kiadások (=20+21+61+121+191+200+205+267) (K1-K8)</t>
  </si>
  <si>
    <t>Befektetett pénzügyi eszközökből származó bevételek (&gt;=203+204) (B4081)</t>
  </si>
  <si>
    <t>205</t>
  </si>
  <si>
    <t>Egyéb kapott (járó) kamatok és kamatjellegű bevételek (&gt;=206+207) (B4082)</t>
  </si>
  <si>
    <t>208</t>
  </si>
  <si>
    <t>Kamatbevételek és más nyereségjellegű bevételek (=202+205) (B408)</t>
  </si>
  <si>
    <t>218</t>
  </si>
  <si>
    <t>Egyéb működési bevételek (&gt;=219+220) (B411)</t>
  </si>
  <si>
    <t>221</t>
  </si>
  <si>
    <t>Működési bevételek (=186+187+190+192+199+…+201+208+216+217+218) (B4)</t>
  </si>
  <si>
    <t>283</t>
  </si>
  <si>
    <t>Költségvetési bevételek (=43+79+185+221+230+256+282) (B1-B7)</t>
  </si>
  <si>
    <t>C)        Összes maradvány (=A+B)</t>
  </si>
  <si>
    <t>E)        Alaptevékenység szabad maradványa (=A-D)</t>
  </si>
  <si>
    <t>"A", "B" fizetési  osztály összesen</t>
  </si>
  <si>
    <t>gyakornok (pedagógus)</t>
  </si>
  <si>
    <t>pedagógus II.</t>
  </si>
  <si>
    <t>168</t>
  </si>
  <si>
    <t>E/III/1 December havi illetmények, munkabérek elszámolása</t>
  </si>
  <si>
    <t>E/III Egyéb sajátos eszközoldali elszámolások (=E/III/1+E/III/2)</t>
  </si>
  <si>
    <t>171</t>
  </si>
  <si>
    <t>E) EGYÉB SAJÁTOS ELSZÁMOLÁSOK (=E/I+E/II+E/III)</t>
  </si>
  <si>
    <t>F/2 Költségek, ráfordítások aktív időbeli elhatárolása</t>
  </si>
  <si>
    <t>175</t>
  </si>
  <si>
    <t>F) AKTÍV IDŐBELI  ELHATÁROLÁSOK  (=F/1+F/2+F/3)</t>
  </si>
  <si>
    <t>181</t>
  </si>
  <si>
    <t>G/III/3 Pénzeszközön kívüli egyéb eszközök induláskori értéke és változásai</t>
  </si>
  <si>
    <t>182</t>
  </si>
  <si>
    <t>G/III Egyéb eszközök induláskori értéke és változásai (=G/III/1+G/III/2+G/III/3)</t>
  </si>
  <si>
    <t>183</t>
  </si>
  <si>
    <t>185</t>
  </si>
  <si>
    <t>186</t>
  </si>
  <si>
    <t>189</t>
  </si>
  <si>
    <t>248</t>
  </si>
  <si>
    <t>251</t>
  </si>
  <si>
    <t>253</t>
  </si>
  <si>
    <t>254</t>
  </si>
  <si>
    <t>06 Központi működési célú támogatások eredményszemléletű bevételei</t>
  </si>
  <si>
    <t>07 Egyéb működési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</si>
  <si>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</si>
  <si>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</si>
  <si>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</si>
  <si>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</si>
  <si>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</si>
  <si>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</si>
  <si>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</si>
  <si>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</si>
  <si>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</si>
  <si>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</si>
  <si>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</si>
  <si>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24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</si>
  <si>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</si>
  <si>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</si>
  <si>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</si>
  <si>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B)  PÉNZÜGYI MŰVELETEK EREDMÉNYE (=VIII-IX)</t>
  </si>
  <si>
    <t>C)  MÉRLEG SZERINTI EREDMÉNY (=±A±B)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</si>
</sst>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.0###"/>
  </numFmts>
  <fonts count="42">
    <font>
      <sz val="10"/>
      <name val="MS Sans Serif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name val="MS Sans Serif"/>
      <family val="2"/>
    </font>
    <font>
      <b/>
      <sz val="14"/>
      <name val="Arial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6"/>
      <name val="Arial"/>
      <family val="2"/>
    </font>
    <font>
      <b/>
      <sz val="16"/>
      <name val="MS Sans Serif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99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1" applyNumberFormat="0" applyAlignment="0" applyProtection="0"/>
    <xf numFmtId="0" fontId="2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32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0" borderId="7" applyNumberFormat="0" applyFon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8" applyNumberFormat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6" borderId="1" applyNumberFormat="0" applyAlignment="0" applyProtection="0"/>
    <xf numFmtId="9" fontId="1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7" fillId="11" borderId="10" xfId="0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left" vertical="top" wrapText="1"/>
    </xf>
    <xf numFmtId="3" fontId="7" fillId="29" borderId="10" xfId="0" applyNumberFormat="1" applyFont="1" applyFill="1" applyBorder="1" applyAlignment="1">
      <alignment horizontal="right" vertical="top" wrapText="1"/>
    </xf>
    <xf numFmtId="0" fontId="7" fillId="30" borderId="10" xfId="0" applyFont="1" applyFill="1" applyBorder="1" applyAlignment="1">
      <alignment horizontal="center" vertical="top" wrapText="1"/>
    </xf>
    <xf numFmtId="0" fontId="7" fillId="30" borderId="10" xfId="0" applyFont="1" applyFill="1" applyBorder="1" applyAlignment="1">
      <alignment horizontal="left" vertical="top" wrapText="1"/>
    </xf>
    <xf numFmtId="3" fontId="7" fillId="30" borderId="10" xfId="0" applyNumberFormat="1" applyFont="1" applyFill="1" applyBorder="1" applyAlignment="1">
      <alignment horizontal="right" vertical="top" wrapText="1"/>
    </xf>
    <xf numFmtId="0" fontId="4" fillId="11" borderId="10" xfId="0" applyFont="1" applyFill="1" applyBorder="1" applyAlignment="1">
      <alignment horizontal="center" vertical="top" wrapText="1"/>
    </xf>
    <xf numFmtId="0" fontId="4" fillId="30" borderId="10" xfId="0" applyFont="1" applyFill="1" applyBorder="1" applyAlignment="1">
      <alignment horizontal="center" vertical="top" wrapText="1"/>
    </xf>
    <xf numFmtId="0" fontId="4" fillId="30" borderId="10" xfId="0" applyFont="1" applyFill="1" applyBorder="1" applyAlignment="1">
      <alignment horizontal="left" vertical="top" wrapText="1"/>
    </xf>
    <xf numFmtId="3" fontId="4" fillId="30" borderId="10" xfId="0" applyNumberFormat="1" applyFont="1" applyFill="1" applyBorder="1" applyAlignment="1">
      <alignment horizontal="right" vertical="top" wrapText="1"/>
    </xf>
    <xf numFmtId="0" fontId="4" fillId="29" borderId="10" xfId="0" applyFont="1" applyFill="1" applyBorder="1" applyAlignment="1">
      <alignment horizontal="center" vertical="top" wrapText="1"/>
    </xf>
    <xf numFmtId="0" fontId="4" fillId="29" borderId="10" xfId="0" applyFont="1" applyFill="1" applyBorder="1" applyAlignment="1">
      <alignment horizontal="left" vertical="top" wrapText="1"/>
    </xf>
    <xf numFmtId="3" fontId="4" fillId="29" borderId="1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/>
    </xf>
    <xf numFmtId="3" fontId="7" fillId="30" borderId="10" xfId="0" applyNumberFormat="1" applyFont="1" applyFill="1" applyBorder="1" applyAlignment="1">
      <alignment horizontal="right" vertical="center" wrapText="1"/>
    </xf>
    <xf numFmtId="3" fontId="7" fillId="29" borderId="10" xfId="0" applyNumberFormat="1" applyFont="1" applyFill="1" applyBorder="1" applyAlignment="1">
      <alignment horizontal="right" vertical="center" wrapText="1"/>
    </xf>
    <xf numFmtId="0" fontId="10" fillId="11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3" fontId="12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3" fontId="10" fillId="0" borderId="10" xfId="0" applyNumberFormat="1" applyFont="1" applyBorder="1" applyAlignment="1">
      <alignment horizontal="right" vertical="top" wrapText="1"/>
    </xf>
    <xf numFmtId="49" fontId="7" fillId="30" borderId="10" xfId="0" applyNumberFormat="1" applyFont="1" applyFill="1" applyBorder="1" applyAlignment="1">
      <alignment horizontal="center" vertical="top" wrapText="1"/>
    </xf>
    <xf numFmtId="3" fontId="10" fillId="0" borderId="10" xfId="0" applyNumberFormat="1" applyFont="1" applyBorder="1" applyAlignment="1">
      <alignment horizontal="right" vertical="center" wrapText="1"/>
    </xf>
    <xf numFmtId="0" fontId="7" fillId="31" borderId="10" xfId="0" applyFont="1" applyFill="1" applyBorder="1" applyAlignment="1">
      <alignment horizontal="left" vertical="top" wrapText="1"/>
    </xf>
    <xf numFmtId="3" fontId="7" fillId="31" borderId="10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7" fillId="11" borderId="10" xfId="0" applyFont="1" applyFill="1" applyBorder="1" applyAlignment="1">
      <alignment horizontal="center" vertical="top" wrapText="1"/>
    </xf>
    <xf numFmtId="0" fontId="8" fillId="11" borderId="10" xfId="0" applyFont="1" applyFill="1" applyBorder="1" applyAlignment="1">
      <alignment/>
    </xf>
    <xf numFmtId="0" fontId="10" fillId="11" borderId="10" xfId="0" applyFont="1" applyFill="1" applyBorder="1" applyAlignment="1">
      <alignment horizontal="center" vertical="top" wrapText="1"/>
    </xf>
    <xf numFmtId="0" fontId="11" fillId="11" borderId="10" xfId="0" applyFont="1" applyFill="1" applyBorder="1" applyAlignment="1">
      <alignment/>
    </xf>
    <xf numFmtId="0" fontId="4" fillId="11" borderId="10" xfId="0" applyFont="1" applyFill="1" applyBorder="1" applyAlignment="1">
      <alignment horizontal="center" vertical="top" wrapText="1"/>
    </xf>
    <xf numFmtId="0" fontId="9" fillId="11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7" fillId="29" borderId="10" xfId="0" applyFont="1" applyFill="1" applyBorder="1" applyAlignment="1">
      <alignment horizontal="center" vertical="center" wrapText="1"/>
    </xf>
    <xf numFmtId="0" fontId="7" fillId="29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3" fontId="7" fillId="32" borderId="10" xfId="0" applyNumberFormat="1" applyFont="1" applyFill="1" applyBorder="1" applyAlignment="1">
      <alignment horizontal="right" vertical="center" wrapText="1"/>
    </xf>
    <xf numFmtId="0" fontId="7" fillId="30" borderId="10" xfId="0" applyFont="1" applyFill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0" fillId="33" borderId="11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3" fontId="10" fillId="33" borderId="12" xfId="0" applyNumberFormat="1" applyFont="1" applyFill="1" applyBorder="1" applyAlignment="1">
      <alignment vertical="center"/>
    </xf>
    <xf numFmtId="3" fontId="10" fillId="33" borderId="13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11" borderId="10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vertical="center"/>
    </xf>
    <xf numFmtId="0" fontId="7" fillId="11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left" vertical="center" wrapText="1"/>
    </xf>
    <xf numFmtId="3" fontId="7" fillId="6" borderId="10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B58" sqref="B58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6" width="19.140625" style="0" customWidth="1"/>
  </cols>
  <sheetData>
    <row r="1" spans="1:6" ht="19.5">
      <c r="A1" s="39" t="s">
        <v>5</v>
      </c>
      <c r="B1" s="40"/>
      <c r="C1" s="40"/>
      <c r="D1" s="40"/>
      <c r="E1" s="40"/>
      <c r="F1" s="40"/>
    </row>
    <row r="2" spans="1:6" ht="162">
      <c r="A2" s="10" t="s">
        <v>6</v>
      </c>
      <c r="B2" s="10" t="s">
        <v>7</v>
      </c>
      <c r="C2" s="10" t="s">
        <v>8</v>
      </c>
      <c r="D2" s="10" t="s">
        <v>9</v>
      </c>
      <c r="E2" s="10" t="s">
        <v>10</v>
      </c>
      <c r="F2" s="10" t="s">
        <v>11</v>
      </c>
    </row>
    <row r="3" spans="1:6" ht="18">
      <c r="A3" s="10">
        <v>2</v>
      </c>
      <c r="B3" s="10">
        <v>3</v>
      </c>
      <c r="C3" s="10">
        <v>4</v>
      </c>
      <c r="D3" s="10">
        <v>5</v>
      </c>
      <c r="E3" s="10">
        <v>7</v>
      </c>
      <c r="F3" s="10">
        <v>10</v>
      </c>
    </row>
    <row r="4" spans="1:6" ht="18">
      <c r="A4" s="45" t="s">
        <v>1</v>
      </c>
      <c r="B4" s="46" t="s">
        <v>130</v>
      </c>
      <c r="C4" s="47">
        <v>29036600</v>
      </c>
      <c r="D4" s="47">
        <v>25045182</v>
      </c>
      <c r="E4" s="47">
        <v>25045182</v>
      </c>
      <c r="F4" s="47">
        <v>25045182</v>
      </c>
    </row>
    <row r="5" spans="1:6" ht="18">
      <c r="A5" s="45" t="s">
        <v>13</v>
      </c>
      <c r="B5" s="46" t="s">
        <v>131</v>
      </c>
      <c r="C5" s="47">
        <v>1700000</v>
      </c>
      <c r="D5" s="47">
        <v>1324692</v>
      </c>
      <c r="E5" s="47">
        <v>1324692</v>
      </c>
      <c r="F5" s="47">
        <v>1324692</v>
      </c>
    </row>
    <row r="6" spans="1:6" ht="18">
      <c r="A6" s="45" t="s">
        <v>125</v>
      </c>
      <c r="B6" s="46" t="s">
        <v>132</v>
      </c>
      <c r="C6" s="47">
        <v>0</v>
      </c>
      <c r="D6" s="47">
        <v>65520</v>
      </c>
      <c r="E6" s="47">
        <v>65520</v>
      </c>
      <c r="F6" s="47">
        <v>65520</v>
      </c>
    </row>
    <row r="7" spans="1:6" ht="18">
      <c r="A7" s="45" t="s">
        <v>14</v>
      </c>
      <c r="B7" s="46" t="s">
        <v>133</v>
      </c>
      <c r="C7" s="47">
        <v>0</v>
      </c>
      <c r="D7" s="47">
        <v>251578</v>
      </c>
      <c r="E7" s="47">
        <v>251578</v>
      </c>
      <c r="F7" s="47">
        <v>251578</v>
      </c>
    </row>
    <row r="8" spans="1:6" ht="18">
      <c r="A8" s="48" t="s">
        <v>15</v>
      </c>
      <c r="B8" s="49" t="s">
        <v>134</v>
      </c>
      <c r="C8" s="50">
        <v>30736600</v>
      </c>
      <c r="D8" s="50">
        <v>26686972</v>
      </c>
      <c r="E8" s="50">
        <v>26686972</v>
      </c>
      <c r="F8" s="50">
        <v>26686972</v>
      </c>
    </row>
    <row r="9" spans="1:6" ht="18">
      <c r="A9" s="51" t="s">
        <v>18</v>
      </c>
      <c r="B9" s="52" t="s">
        <v>19</v>
      </c>
      <c r="C9" s="26">
        <v>30736600</v>
      </c>
      <c r="D9" s="26">
        <v>26686972</v>
      </c>
      <c r="E9" s="26">
        <v>26686972</v>
      </c>
      <c r="F9" s="26">
        <v>26686972</v>
      </c>
    </row>
    <row r="10" spans="1:6" ht="36">
      <c r="A10" s="51" t="s">
        <v>20</v>
      </c>
      <c r="B10" s="52" t="s">
        <v>135</v>
      </c>
      <c r="C10" s="26">
        <v>7286657</v>
      </c>
      <c r="D10" s="26">
        <v>7431209</v>
      </c>
      <c r="E10" s="26">
        <v>7431209</v>
      </c>
      <c r="F10" s="26">
        <v>7431209</v>
      </c>
    </row>
    <row r="11" spans="1:6" ht="18">
      <c r="A11" s="53"/>
      <c r="B11" s="54" t="s">
        <v>136</v>
      </c>
      <c r="C11" s="55">
        <f>C9+C10</f>
        <v>38023257</v>
      </c>
      <c r="D11" s="55">
        <f>D9+D10</f>
        <v>34118181</v>
      </c>
      <c r="E11" s="55">
        <f>E9+E10</f>
        <v>34118181</v>
      </c>
      <c r="F11" s="55">
        <f>F9+F10</f>
        <v>34118181</v>
      </c>
    </row>
    <row r="12" spans="1:6" ht="18">
      <c r="A12" s="45" t="s">
        <v>21</v>
      </c>
      <c r="B12" s="46" t="s">
        <v>137</v>
      </c>
      <c r="C12" s="47">
        <v>0</v>
      </c>
      <c r="D12" s="47">
        <v>0</v>
      </c>
      <c r="E12" s="47">
        <v>0</v>
      </c>
      <c r="F12" s="47">
        <v>6833143</v>
      </c>
    </row>
    <row r="13" spans="1:6" ht="18">
      <c r="A13" s="45" t="s">
        <v>22</v>
      </c>
      <c r="B13" s="46" t="s">
        <v>138</v>
      </c>
      <c r="C13" s="47">
        <v>0</v>
      </c>
      <c r="D13" s="47">
        <v>0</v>
      </c>
      <c r="E13" s="47">
        <v>0</v>
      </c>
      <c r="F13" s="47">
        <v>221230</v>
      </c>
    </row>
    <row r="14" spans="1:6" ht="18">
      <c r="A14" s="45" t="s">
        <v>23</v>
      </c>
      <c r="B14" s="46" t="s">
        <v>139</v>
      </c>
      <c r="C14" s="47">
        <v>0</v>
      </c>
      <c r="D14" s="47">
        <v>0</v>
      </c>
      <c r="E14" s="47">
        <v>0</v>
      </c>
      <c r="F14" s="47">
        <v>144869</v>
      </c>
    </row>
    <row r="15" spans="1:6" ht="18">
      <c r="A15" s="45" t="s">
        <v>24</v>
      </c>
      <c r="B15" s="46" t="s">
        <v>140</v>
      </c>
      <c r="C15" s="47">
        <v>0</v>
      </c>
      <c r="D15" s="47">
        <v>0</v>
      </c>
      <c r="E15" s="47">
        <v>0</v>
      </c>
      <c r="F15" s="47">
        <v>231967</v>
      </c>
    </row>
    <row r="16" spans="1:6" ht="18">
      <c r="A16" s="45" t="s">
        <v>25</v>
      </c>
      <c r="B16" s="46" t="s">
        <v>141</v>
      </c>
      <c r="C16" s="47">
        <v>136419</v>
      </c>
      <c r="D16" s="47">
        <v>259147</v>
      </c>
      <c r="E16" s="47">
        <v>259147</v>
      </c>
      <c r="F16" s="47">
        <v>259147</v>
      </c>
    </row>
    <row r="17" spans="1:6" ht="18">
      <c r="A17" s="45" t="s">
        <v>26</v>
      </c>
      <c r="B17" s="46" t="s">
        <v>142</v>
      </c>
      <c r="C17" s="47">
        <v>1124764</v>
      </c>
      <c r="D17" s="47">
        <v>1253047</v>
      </c>
      <c r="E17" s="47">
        <v>1253047</v>
      </c>
      <c r="F17" s="47">
        <v>1253047</v>
      </c>
    </row>
    <row r="18" spans="1:6" ht="18">
      <c r="A18" s="48" t="s">
        <v>27</v>
      </c>
      <c r="B18" s="49" t="s">
        <v>143</v>
      </c>
      <c r="C18" s="50">
        <v>1261183</v>
      </c>
      <c r="D18" s="50">
        <v>1512194</v>
      </c>
      <c r="E18" s="50">
        <v>1512194</v>
      </c>
      <c r="F18" s="50">
        <v>1512194</v>
      </c>
    </row>
    <row r="19" spans="1:6" ht="18">
      <c r="A19" s="45" t="s">
        <v>28</v>
      </c>
      <c r="B19" s="46" t="s">
        <v>144</v>
      </c>
      <c r="C19" s="47">
        <v>58412</v>
      </c>
      <c r="D19" s="47">
        <v>40803</v>
      </c>
      <c r="E19" s="47">
        <v>40803</v>
      </c>
      <c r="F19" s="47">
        <v>40803</v>
      </c>
    </row>
    <row r="20" spans="1:6" ht="18">
      <c r="A20" s="45" t="s">
        <v>29</v>
      </c>
      <c r="B20" s="46" t="s">
        <v>145</v>
      </c>
      <c r="C20" s="47">
        <v>36642</v>
      </c>
      <c r="D20" s="47">
        <v>24085</v>
      </c>
      <c r="E20" s="47">
        <v>24085</v>
      </c>
      <c r="F20" s="47">
        <v>24085</v>
      </c>
    </row>
    <row r="21" spans="1:6" ht="18">
      <c r="A21" s="48" t="s">
        <v>30</v>
      </c>
      <c r="B21" s="49" t="s">
        <v>146</v>
      </c>
      <c r="C21" s="50">
        <v>95054</v>
      </c>
      <c r="D21" s="50">
        <v>64888</v>
      </c>
      <c r="E21" s="50">
        <v>64888</v>
      </c>
      <c r="F21" s="50">
        <v>64888</v>
      </c>
    </row>
    <row r="22" spans="1:6" ht="18">
      <c r="A22" s="45" t="s">
        <v>31</v>
      </c>
      <c r="B22" s="46" t="s">
        <v>147</v>
      </c>
      <c r="C22" s="47">
        <v>600000</v>
      </c>
      <c r="D22" s="47">
        <v>829209</v>
      </c>
      <c r="E22" s="47">
        <v>829209</v>
      </c>
      <c r="F22" s="47">
        <v>829209</v>
      </c>
    </row>
    <row r="23" spans="1:6" ht="18">
      <c r="A23" s="45" t="s">
        <v>32</v>
      </c>
      <c r="B23" s="46" t="s">
        <v>148</v>
      </c>
      <c r="C23" s="47">
        <v>23538</v>
      </c>
      <c r="D23" s="47">
        <v>0</v>
      </c>
      <c r="E23" s="47">
        <v>0</v>
      </c>
      <c r="F23" s="47">
        <v>0</v>
      </c>
    </row>
    <row r="24" spans="1:6" ht="18">
      <c r="A24" s="45" t="s">
        <v>33</v>
      </c>
      <c r="B24" s="46" t="s">
        <v>149</v>
      </c>
      <c r="C24" s="47">
        <v>86000</v>
      </c>
      <c r="D24" s="47">
        <v>321300</v>
      </c>
      <c r="E24" s="47">
        <v>321300</v>
      </c>
      <c r="F24" s="47">
        <v>321300</v>
      </c>
    </row>
    <row r="25" spans="1:6" ht="18">
      <c r="A25" s="45" t="s">
        <v>34</v>
      </c>
      <c r="B25" s="46" t="s">
        <v>150</v>
      </c>
      <c r="C25" s="47">
        <v>158642</v>
      </c>
      <c r="D25" s="47">
        <v>371978</v>
      </c>
      <c r="E25" s="47">
        <v>371978</v>
      </c>
      <c r="F25" s="47">
        <v>371978</v>
      </c>
    </row>
    <row r="26" spans="1:6" ht="18">
      <c r="A26" s="48" t="s">
        <v>151</v>
      </c>
      <c r="B26" s="49" t="s">
        <v>152</v>
      </c>
      <c r="C26" s="50">
        <v>868180</v>
      </c>
      <c r="D26" s="50">
        <v>1522487</v>
      </c>
      <c r="E26" s="50">
        <v>1522487</v>
      </c>
      <c r="F26" s="50">
        <v>1522487</v>
      </c>
    </row>
    <row r="27" spans="1:6" ht="18">
      <c r="A27" s="48" t="s">
        <v>153</v>
      </c>
      <c r="B27" s="49" t="s">
        <v>154</v>
      </c>
      <c r="C27" s="50">
        <v>0</v>
      </c>
      <c r="D27" s="50">
        <v>21000</v>
      </c>
      <c r="E27" s="50">
        <v>21000</v>
      </c>
      <c r="F27" s="50">
        <v>21000</v>
      </c>
    </row>
    <row r="28" spans="1:6" ht="36">
      <c r="A28" s="48" t="s">
        <v>35</v>
      </c>
      <c r="B28" s="49" t="s">
        <v>155</v>
      </c>
      <c r="C28" s="50">
        <v>0</v>
      </c>
      <c r="D28" s="50">
        <v>21000</v>
      </c>
      <c r="E28" s="50">
        <v>21000</v>
      </c>
      <c r="F28" s="50">
        <v>21000</v>
      </c>
    </row>
    <row r="29" spans="1:6" ht="36">
      <c r="A29" s="45" t="s">
        <v>102</v>
      </c>
      <c r="B29" s="46" t="s">
        <v>156</v>
      </c>
      <c r="C29" s="47">
        <v>503943</v>
      </c>
      <c r="D29" s="47">
        <v>656262</v>
      </c>
      <c r="E29" s="47">
        <v>656262</v>
      </c>
      <c r="F29" s="47">
        <v>656262</v>
      </c>
    </row>
    <row r="30" spans="1:6" ht="18">
      <c r="A30" s="45" t="s">
        <v>36</v>
      </c>
      <c r="B30" s="46" t="s">
        <v>157</v>
      </c>
      <c r="C30" s="47">
        <v>0</v>
      </c>
      <c r="D30" s="47">
        <v>2498219</v>
      </c>
      <c r="E30" s="47">
        <v>1490</v>
      </c>
      <c r="F30" s="47">
        <v>1490</v>
      </c>
    </row>
    <row r="31" spans="1:6" ht="36">
      <c r="A31" s="48" t="s">
        <v>37</v>
      </c>
      <c r="B31" s="49" t="s">
        <v>158</v>
      </c>
      <c r="C31" s="50">
        <v>503943</v>
      </c>
      <c r="D31" s="50">
        <v>3154481</v>
      </c>
      <c r="E31" s="50">
        <v>657752</v>
      </c>
      <c r="F31" s="50">
        <v>657752</v>
      </c>
    </row>
    <row r="32" spans="1:6" ht="18">
      <c r="A32" s="51" t="s">
        <v>159</v>
      </c>
      <c r="B32" s="52" t="s">
        <v>160</v>
      </c>
      <c r="C32" s="26">
        <v>2728360</v>
      </c>
      <c r="D32" s="26">
        <v>6275050</v>
      </c>
      <c r="E32" s="26">
        <v>3778321</v>
      </c>
      <c r="F32" s="26">
        <v>3778321</v>
      </c>
    </row>
    <row r="33" spans="1:6" ht="18">
      <c r="A33" s="53"/>
      <c r="B33" s="54" t="s">
        <v>161</v>
      </c>
      <c r="C33" s="55">
        <f>C11+C32</f>
        <v>40751617</v>
      </c>
      <c r="D33" s="55">
        <f>D11+D32</f>
        <v>40393231</v>
      </c>
      <c r="E33" s="55">
        <f>E11+E32</f>
        <v>37896502</v>
      </c>
      <c r="F33" s="55">
        <f>F11+F32</f>
        <v>37896502</v>
      </c>
    </row>
    <row r="34" spans="1:6" ht="18">
      <c r="A34" s="45" t="s">
        <v>162</v>
      </c>
      <c r="B34" s="46" t="s">
        <v>163</v>
      </c>
      <c r="C34" s="47">
        <v>0</v>
      </c>
      <c r="D34" s="47">
        <v>1811446</v>
      </c>
      <c r="E34" s="47">
        <v>1811446</v>
      </c>
      <c r="F34" s="47">
        <v>1811446</v>
      </c>
    </row>
    <row r="35" spans="1:6" ht="36">
      <c r="A35" s="45" t="s">
        <v>118</v>
      </c>
      <c r="B35" s="46" t="s">
        <v>164</v>
      </c>
      <c r="C35" s="47">
        <v>0</v>
      </c>
      <c r="D35" s="47">
        <v>87466</v>
      </c>
      <c r="E35" s="47">
        <v>87466</v>
      </c>
      <c r="F35" s="47">
        <v>87466</v>
      </c>
    </row>
    <row r="36" spans="1:6" ht="18">
      <c r="A36" s="51" t="s">
        <v>165</v>
      </c>
      <c r="B36" s="52" t="s">
        <v>166</v>
      </c>
      <c r="C36" s="26">
        <v>0</v>
      </c>
      <c r="D36" s="26">
        <v>1898912</v>
      </c>
      <c r="E36" s="26">
        <v>1898912</v>
      </c>
      <c r="F36" s="26">
        <v>1898912</v>
      </c>
    </row>
    <row r="37" spans="1:6" ht="36">
      <c r="A37" s="56" t="s">
        <v>167</v>
      </c>
      <c r="B37" s="57" t="s">
        <v>168</v>
      </c>
      <c r="C37" s="25">
        <v>40751617</v>
      </c>
      <c r="D37" s="25">
        <v>42292143</v>
      </c>
      <c r="E37" s="25">
        <v>39795414</v>
      </c>
      <c r="F37" s="25">
        <v>39795414</v>
      </c>
    </row>
    <row r="38" spans="1:6" ht="13.5" thickBot="1">
      <c r="A38" s="58"/>
      <c r="B38" s="58"/>
      <c r="C38" s="58"/>
      <c r="D38" s="58"/>
      <c r="E38" s="58"/>
      <c r="F38" s="58"/>
    </row>
    <row r="39" spans="1:6" ht="21" thickBot="1">
      <c r="A39" s="59"/>
      <c r="B39" s="60" t="s">
        <v>127</v>
      </c>
      <c r="C39" s="61">
        <f>C37</f>
        <v>40751617</v>
      </c>
      <c r="D39" s="61">
        <f>D37</f>
        <v>42292143</v>
      </c>
      <c r="E39" s="61">
        <f>E37</f>
        <v>39795414</v>
      </c>
      <c r="F39" s="62">
        <f>F37</f>
        <v>39795414</v>
      </c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54" r:id="rId1"/>
  <headerFooter alignWithMargins="0">
    <oddHeader>&amp;C&amp;"Times New Roman,Félkövér"&amp;20Dunaszekcsői Óvoda 2016 évi beszámolója&amp;R3/1.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A21" sqref="A21:IV21"/>
    </sheetView>
  </sheetViews>
  <sheetFormatPr defaultColWidth="8.8515625" defaultRowHeight="12.75"/>
  <cols>
    <col min="1" max="1" width="8.28125" style="24" customWidth="1"/>
    <col min="2" max="2" width="82.00390625" style="24" customWidth="1"/>
    <col min="3" max="6" width="19.140625" style="24" customWidth="1"/>
    <col min="7" max="16384" width="8.8515625" style="24" customWidth="1"/>
  </cols>
  <sheetData>
    <row r="1" spans="1:6" ht="23.25" customHeight="1">
      <c r="A1" s="39" t="s">
        <v>38</v>
      </c>
      <c r="B1" s="40"/>
      <c r="C1" s="40"/>
      <c r="D1" s="40"/>
      <c r="E1" s="40"/>
      <c r="F1" s="40"/>
    </row>
    <row r="2" spans="1:6" ht="72">
      <c r="A2" s="10" t="s">
        <v>6</v>
      </c>
      <c r="B2" s="10" t="s">
        <v>7</v>
      </c>
      <c r="C2" s="10" t="s">
        <v>8</v>
      </c>
      <c r="D2" s="10" t="s">
        <v>9</v>
      </c>
      <c r="E2" s="10" t="s">
        <v>39</v>
      </c>
      <c r="F2" s="10" t="s">
        <v>11</v>
      </c>
    </row>
    <row r="3" spans="1:6" ht="19.5">
      <c r="A3" s="10">
        <v>2</v>
      </c>
      <c r="B3" s="10">
        <v>3</v>
      </c>
      <c r="C3" s="10">
        <v>4</v>
      </c>
      <c r="D3" s="10">
        <v>5</v>
      </c>
      <c r="E3" s="10">
        <v>6</v>
      </c>
      <c r="F3" s="10">
        <v>8</v>
      </c>
    </row>
    <row r="4" spans="1:6" ht="36">
      <c r="A4" s="45" t="s">
        <v>40</v>
      </c>
      <c r="B4" s="46" t="s">
        <v>169</v>
      </c>
      <c r="C4" s="47">
        <v>10000</v>
      </c>
      <c r="D4" s="47">
        <v>0</v>
      </c>
      <c r="E4" s="47">
        <v>0</v>
      </c>
      <c r="F4" s="47">
        <v>0</v>
      </c>
    </row>
    <row r="5" spans="1:6" ht="36">
      <c r="A5" s="45" t="s">
        <v>170</v>
      </c>
      <c r="B5" s="46" t="s">
        <v>171</v>
      </c>
      <c r="C5" s="47">
        <v>0</v>
      </c>
      <c r="D5" s="47">
        <v>1093</v>
      </c>
      <c r="E5" s="47">
        <v>1093</v>
      </c>
      <c r="F5" s="47">
        <v>1093</v>
      </c>
    </row>
    <row r="6" spans="1:6" ht="36">
      <c r="A6" s="51" t="s">
        <v>172</v>
      </c>
      <c r="B6" s="52" t="s">
        <v>173</v>
      </c>
      <c r="C6" s="26">
        <v>10000</v>
      </c>
      <c r="D6" s="26">
        <v>1093</v>
      </c>
      <c r="E6" s="26">
        <v>1093</v>
      </c>
      <c r="F6" s="26">
        <v>1093</v>
      </c>
    </row>
    <row r="7" spans="1:6" ht="19.5">
      <c r="A7" s="45" t="s">
        <v>174</v>
      </c>
      <c r="B7" s="46" t="s">
        <v>175</v>
      </c>
      <c r="C7" s="47">
        <v>0</v>
      </c>
      <c r="D7" s="47">
        <v>20</v>
      </c>
      <c r="E7" s="47">
        <v>20</v>
      </c>
      <c r="F7" s="47">
        <v>20</v>
      </c>
    </row>
    <row r="8" spans="1:6" ht="36">
      <c r="A8" s="51" t="s">
        <v>176</v>
      </c>
      <c r="B8" s="52" t="s">
        <v>177</v>
      </c>
      <c r="C8" s="26">
        <v>10000</v>
      </c>
      <c r="D8" s="26">
        <v>1113</v>
      </c>
      <c r="E8" s="26">
        <v>1113</v>
      </c>
      <c r="F8" s="26">
        <v>1113</v>
      </c>
    </row>
    <row r="9" spans="1:6" ht="36">
      <c r="A9" s="56" t="s">
        <v>178</v>
      </c>
      <c r="B9" s="57" t="s">
        <v>179</v>
      </c>
      <c r="C9" s="25">
        <v>10000</v>
      </c>
      <c r="D9" s="25">
        <v>1113</v>
      </c>
      <c r="E9" s="25">
        <v>1113</v>
      </c>
      <c r="F9" s="25">
        <v>1113</v>
      </c>
    </row>
    <row r="10" spans="1:6" ht="19.5">
      <c r="A10" s="63"/>
      <c r="B10" s="63"/>
      <c r="C10" s="63"/>
      <c r="D10" s="63"/>
      <c r="E10" s="63"/>
      <c r="F10" s="63"/>
    </row>
    <row r="11" spans="1:6" ht="19.5">
      <c r="A11" s="64" t="s">
        <v>42</v>
      </c>
      <c r="B11" s="65"/>
      <c r="C11" s="65"/>
      <c r="D11" s="65"/>
      <c r="E11" s="65"/>
      <c r="F11" s="65"/>
    </row>
    <row r="12" spans="1:6" ht="72">
      <c r="A12" s="66" t="s">
        <v>6</v>
      </c>
      <c r="B12" s="66" t="s">
        <v>7</v>
      </c>
      <c r="C12" s="66" t="s">
        <v>8</v>
      </c>
      <c r="D12" s="66" t="s">
        <v>9</v>
      </c>
      <c r="E12" s="66" t="s">
        <v>43</v>
      </c>
      <c r="F12" s="66" t="s">
        <v>11</v>
      </c>
    </row>
    <row r="13" spans="1:6" ht="19.5">
      <c r="A13" s="66">
        <v>2</v>
      </c>
      <c r="B13" s="66">
        <v>3</v>
      </c>
      <c r="C13" s="66">
        <v>4</v>
      </c>
      <c r="D13" s="66">
        <v>5</v>
      </c>
      <c r="E13" s="66">
        <v>6</v>
      </c>
      <c r="F13" s="66">
        <v>8</v>
      </c>
    </row>
    <row r="14" spans="1:6" ht="19.5">
      <c r="A14" s="45" t="s">
        <v>44</v>
      </c>
      <c r="B14" s="46" t="s">
        <v>45</v>
      </c>
      <c r="C14" s="47">
        <v>4309917</v>
      </c>
      <c r="D14" s="47">
        <v>4309917</v>
      </c>
      <c r="E14" s="47">
        <v>4309917</v>
      </c>
      <c r="F14" s="47">
        <v>4309917</v>
      </c>
    </row>
    <row r="15" spans="1:6" ht="19.5">
      <c r="A15" s="45" t="s">
        <v>46</v>
      </c>
      <c r="B15" s="46" t="s">
        <v>47</v>
      </c>
      <c r="C15" s="47">
        <v>4309917</v>
      </c>
      <c r="D15" s="47">
        <v>4309917</v>
      </c>
      <c r="E15" s="47">
        <v>4309917</v>
      </c>
      <c r="F15" s="47">
        <v>4309917</v>
      </c>
    </row>
    <row r="16" spans="1:6" ht="19.5">
      <c r="A16" s="45" t="s">
        <v>48</v>
      </c>
      <c r="B16" s="46" t="s">
        <v>49</v>
      </c>
      <c r="C16" s="47">
        <v>36431700</v>
      </c>
      <c r="D16" s="47">
        <v>37981113</v>
      </c>
      <c r="E16" s="47">
        <v>37981113</v>
      </c>
      <c r="F16" s="47">
        <v>37981113</v>
      </c>
    </row>
    <row r="17" spans="1:6" ht="19.5">
      <c r="A17" s="45" t="s">
        <v>50</v>
      </c>
      <c r="B17" s="46" t="s">
        <v>51</v>
      </c>
      <c r="C17" s="47">
        <v>40741617</v>
      </c>
      <c r="D17" s="47">
        <v>42291030</v>
      </c>
      <c r="E17" s="47">
        <v>42291030</v>
      </c>
      <c r="F17" s="47">
        <v>42291030</v>
      </c>
    </row>
    <row r="18" spans="1:6" ht="19.5">
      <c r="A18" s="56" t="s">
        <v>27</v>
      </c>
      <c r="B18" s="57" t="s">
        <v>52</v>
      </c>
      <c r="C18" s="25">
        <v>40741617</v>
      </c>
      <c r="D18" s="25">
        <v>42291030</v>
      </c>
      <c r="E18" s="25">
        <v>42291030</v>
      </c>
      <c r="F18" s="25">
        <v>42291030</v>
      </c>
    </row>
    <row r="19" spans="1:6" ht="20.25" thickBot="1">
      <c r="A19" s="63"/>
      <c r="B19" s="63"/>
      <c r="C19" s="63"/>
      <c r="D19" s="63"/>
      <c r="E19" s="63"/>
      <c r="F19" s="63"/>
    </row>
    <row r="20" spans="1:6" ht="21" thickBot="1">
      <c r="A20" s="59"/>
      <c r="B20" s="60" t="s">
        <v>127</v>
      </c>
      <c r="C20" s="61">
        <f>C18+C9</f>
        <v>40751617</v>
      </c>
      <c r="D20" s="61">
        <f>D18+D9</f>
        <v>42292143</v>
      </c>
      <c r="E20" s="61">
        <f>E18+E9</f>
        <v>42292143</v>
      </c>
      <c r="F20" s="62">
        <f>F18+F9</f>
        <v>42292143</v>
      </c>
    </row>
  </sheetData>
  <sheetProtection/>
  <mergeCells count="2">
    <mergeCell ref="A1:F1"/>
    <mergeCell ref="A11:F1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54" r:id="rId1"/>
  <headerFooter alignWithMargins="0">
    <oddHeader>&amp;C&amp;"Times New Roman,Félkövér"&amp;20Dunaszekcsői Óvoda 2016 évi beszámolója&amp;R3/2.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3" width="19.140625" style="0" customWidth="1"/>
  </cols>
  <sheetData>
    <row r="1" spans="1:3" ht="19.5">
      <c r="A1" s="39" t="s">
        <v>53</v>
      </c>
      <c r="B1" s="40"/>
      <c r="C1" s="40"/>
    </row>
    <row r="2" spans="1:3" ht="18">
      <c r="A2" s="10" t="s">
        <v>6</v>
      </c>
      <c r="B2" s="10" t="s">
        <v>7</v>
      </c>
      <c r="C2" s="10" t="s">
        <v>54</v>
      </c>
    </row>
    <row r="3" spans="1:3" ht="18">
      <c r="A3" s="10">
        <v>1</v>
      </c>
      <c r="B3" s="10">
        <v>2</v>
      </c>
      <c r="C3" s="10">
        <v>3</v>
      </c>
    </row>
    <row r="4" spans="1:3" ht="18">
      <c r="A4" s="7" t="s">
        <v>1</v>
      </c>
      <c r="B4" s="8" t="s">
        <v>55</v>
      </c>
      <c r="C4" s="9">
        <v>1113</v>
      </c>
    </row>
    <row r="5" spans="1:3" ht="18">
      <c r="A5" s="7" t="s">
        <v>0</v>
      </c>
      <c r="B5" s="8" t="s">
        <v>56</v>
      </c>
      <c r="C5" s="9">
        <v>39795414</v>
      </c>
    </row>
    <row r="6" spans="1:3" ht="18">
      <c r="A6" s="11" t="s">
        <v>4</v>
      </c>
      <c r="B6" s="12" t="s">
        <v>57</v>
      </c>
      <c r="C6" s="13">
        <v>-39794301</v>
      </c>
    </row>
    <row r="7" spans="1:3" ht="18">
      <c r="A7" s="7" t="s">
        <v>2</v>
      </c>
      <c r="B7" s="8" t="s">
        <v>58</v>
      </c>
      <c r="C7" s="9">
        <v>42291030</v>
      </c>
    </row>
    <row r="8" spans="1:3" ht="18">
      <c r="A8" s="11" t="s">
        <v>12</v>
      </c>
      <c r="B8" s="12" t="s">
        <v>59</v>
      </c>
      <c r="C8" s="13">
        <v>42291030</v>
      </c>
    </row>
    <row r="9" spans="1:3" ht="18">
      <c r="A9" s="14" t="s">
        <v>13</v>
      </c>
      <c r="B9" s="15" t="s">
        <v>60</v>
      </c>
      <c r="C9" s="16">
        <v>2496729</v>
      </c>
    </row>
    <row r="10" spans="1:3" ht="18">
      <c r="A10" s="34" t="s">
        <v>15</v>
      </c>
      <c r="B10" s="15" t="s">
        <v>180</v>
      </c>
      <c r="C10" s="16">
        <v>2496729</v>
      </c>
    </row>
    <row r="11" spans="1:3" ht="18">
      <c r="A11" s="34" t="s">
        <v>48</v>
      </c>
      <c r="B11" s="15" t="s">
        <v>181</v>
      </c>
      <c r="C11" s="16">
        <v>2496729</v>
      </c>
    </row>
    <row r="12" spans="1:3" ht="18">
      <c r="A12" s="36"/>
      <c r="B12" s="36" t="s">
        <v>128</v>
      </c>
      <c r="C12" s="37">
        <v>1846179</v>
      </c>
    </row>
    <row r="13" spans="1:3" ht="18">
      <c r="A13" s="36"/>
      <c r="B13" s="36" t="s">
        <v>129</v>
      </c>
      <c r="C13" s="37">
        <f>C11-C12</f>
        <v>650550</v>
      </c>
    </row>
    <row r="14" ht="12.75">
      <c r="C14" s="38"/>
    </row>
  </sheetData>
  <sheetProtection/>
  <mergeCells count="1">
    <mergeCell ref="A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83" r:id="rId1"/>
  <headerFooter alignWithMargins="0">
    <oddHeader>&amp;C&amp;"Times New Roman,Félkövér"&amp;20Dunaszekcsői Óvoda 2016 évi beszámolója&amp;R3/3.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D3" sqref="D3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7" width="19.140625" style="0" customWidth="1"/>
  </cols>
  <sheetData>
    <row r="1" spans="1:7" ht="19.5">
      <c r="A1" s="41" t="s">
        <v>61</v>
      </c>
      <c r="B1" s="42"/>
      <c r="C1" s="42"/>
      <c r="D1" s="42"/>
      <c r="E1" s="42"/>
      <c r="F1" s="42"/>
      <c r="G1" s="42"/>
    </row>
    <row r="2" spans="1:7" ht="121.5">
      <c r="A2" s="27" t="s">
        <v>6</v>
      </c>
      <c r="B2" s="27" t="s">
        <v>7</v>
      </c>
      <c r="C2" s="27" t="s">
        <v>62</v>
      </c>
      <c r="D2" s="27" t="s">
        <v>63</v>
      </c>
      <c r="E2" s="27" t="s">
        <v>64</v>
      </c>
      <c r="F2" s="27" t="s">
        <v>65</v>
      </c>
      <c r="G2" s="27" t="s">
        <v>66</v>
      </c>
    </row>
    <row r="3" spans="1:7" ht="20.25">
      <c r="A3" s="27">
        <v>1</v>
      </c>
      <c r="B3" s="27">
        <v>2</v>
      </c>
      <c r="C3" s="27">
        <v>3</v>
      </c>
      <c r="D3" s="27">
        <v>4</v>
      </c>
      <c r="E3" s="27">
        <v>7</v>
      </c>
      <c r="F3" s="27">
        <v>8</v>
      </c>
      <c r="G3" s="27">
        <v>11</v>
      </c>
    </row>
    <row r="4" spans="1:7" ht="20.25">
      <c r="A4" s="67" t="s">
        <v>23</v>
      </c>
      <c r="B4" s="68" t="s">
        <v>182</v>
      </c>
      <c r="C4" s="69">
        <v>0</v>
      </c>
      <c r="D4" s="69">
        <v>428076</v>
      </c>
      <c r="E4" s="69">
        <v>0</v>
      </c>
      <c r="F4" s="69">
        <v>0</v>
      </c>
      <c r="G4" s="69">
        <v>0</v>
      </c>
    </row>
    <row r="5" spans="1:7" ht="20.25">
      <c r="A5" s="67" t="s">
        <v>67</v>
      </c>
      <c r="B5" s="68" t="s">
        <v>68</v>
      </c>
      <c r="C5" s="69">
        <v>4</v>
      </c>
      <c r="D5" s="69">
        <v>5616010</v>
      </c>
      <c r="E5" s="69">
        <v>582200</v>
      </c>
      <c r="F5" s="69">
        <v>0</v>
      </c>
      <c r="G5" s="69">
        <v>202210</v>
      </c>
    </row>
    <row r="6" spans="1:7" ht="20.25">
      <c r="A6" s="67" t="s">
        <v>26</v>
      </c>
      <c r="B6" s="68" t="s">
        <v>183</v>
      </c>
      <c r="C6" s="69">
        <v>1</v>
      </c>
      <c r="D6" s="69">
        <v>2963744</v>
      </c>
      <c r="E6" s="69">
        <v>173832</v>
      </c>
      <c r="F6" s="69">
        <v>0</v>
      </c>
      <c r="G6" s="69">
        <v>0</v>
      </c>
    </row>
    <row r="7" spans="1:7" ht="20.25">
      <c r="A7" s="67" t="s">
        <v>69</v>
      </c>
      <c r="B7" s="68" t="s">
        <v>70</v>
      </c>
      <c r="C7" s="69">
        <v>2</v>
      </c>
      <c r="D7" s="69">
        <v>4235952</v>
      </c>
      <c r="E7" s="35">
        <v>189760</v>
      </c>
      <c r="F7" s="35">
        <v>25450</v>
      </c>
      <c r="G7" s="35">
        <v>49368</v>
      </c>
    </row>
    <row r="8" spans="1:7" ht="20.25">
      <c r="A8" s="67" t="s">
        <v>27</v>
      </c>
      <c r="B8" s="68" t="s">
        <v>184</v>
      </c>
      <c r="C8" s="69">
        <v>1</v>
      </c>
      <c r="D8" s="69">
        <v>3750600</v>
      </c>
      <c r="E8" s="35">
        <v>126300</v>
      </c>
      <c r="F8" s="35">
        <v>0</v>
      </c>
      <c r="G8" s="35">
        <v>0</v>
      </c>
    </row>
    <row r="9" spans="1:7" ht="20.25">
      <c r="A9" s="67" t="s">
        <v>30</v>
      </c>
      <c r="B9" s="68" t="s">
        <v>71</v>
      </c>
      <c r="C9" s="69">
        <v>2</v>
      </c>
      <c r="D9" s="69">
        <v>8050800</v>
      </c>
      <c r="E9" s="69">
        <v>252600</v>
      </c>
      <c r="F9" s="69">
        <v>40070</v>
      </c>
      <c r="G9" s="69">
        <v>0</v>
      </c>
    </row>
    <row r="10" spans="1:7" ht="20.25">
      <c r="A10" s="70" t="s">
        <v>31</v>
      </c>
      <c r="B10" s="71" t="s">
        <v>72</v>
      </c>
      <c r="C10" s="35">
        <v>10</v>
      </c>
      <c r="D10" s="35">
        <v>25045182</v>
      </c>
      <c r="E10" s="69">
        <v>1324692</v>
      </c>
      <c r="F10" s="69">
        <v>65520</v>
      </c>
      <c r="G10" s="69">
        <v>251578</v>
      </c>
    </row>
    <row r="11" spans="1:7" ht="40.5">
      <c r="A11" s="70" t="s">
        <v>73</v>
      </c>
      <c r="B11" s="71" t="s">
        <v>74</v>
      </c>
      <c r="C11" s="35">
        <v>10</v>
      </c>
      <c r="D11" s="35">
        <v>25045182</v>
      </c>
      <c r="E11" s="69">
        <v>1324692</v>
      </c>
      <c r="F11" s="69">
        <v>65520</v>
      </c>
      <c r="G11" s="69">
        <v>251578</v>
      </c>
    </row>
    <row r="12" spans="1:7" ht="40.5">
      <c r="A12" s="67" t="s">
        <v>75</v>
      </c>
      <c r="B12" s="68" t="s">
        <v>76</v>
      </c>
      <c r="C12" s="69">
        <v>10</v>
      </c>
      <c r="D12" s="69">
        <v>0</v>
      </c>
      <c r="E12" s="69">
        <v>0</v>
      </c>
      <c r="F12" s="69">
        <v>0</v>
      </c>
      <c r="G12" s="69">
        <v>0</v>
      </c>
    </row>
    <row r="13" spans="1:7" ht="40.5">
      <c r="A13" s="67" t="s">
        <v>77</v>
      </c>
      <c r="B13" s="68" t="s">
        <v>78</v>
      </c>
      <c r="C13" s="69">
        <v>12</v>
      </c>
      <c r="D13" s="69">
        <v>0</v>
      </c>
      <c r="E13" s="69">
        <v>0</v>
      </c>
      <c r="F13" s="69">
        <v>0</v>
      </c>
      <c r="G13" s="69">
        <v>0</v>
      </c>
    </row>
    <row r="14" spans="1:7" ht="40.5">
      <c r="A14" s="67" t="s">
        <v>79</v>
      </c>
      <c r="B14" s="68" t="s">
        <v>80</v>
      </c>
      <c r="C14" s="69">
        <v>10</v>
      </c>
      <c r="D14" s="69">
        <v>0</v>
      </c>
      <c r="E14" s="69">
        <v>0</v>
      </c>
      <c r="F14" s="69">
        <v>0</v>
      </c>
      <c r="G14" s="69">
        <v>0</v>
      </c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6" r:id="rId1"/>
  <headerFooter alignWithMargins="0">
    <oddHeader>&amp;C&amp;"Times New Roman,Félkövér"&amp;20Dunaszekcsői Óvoda 2016 évi beszámolója&amp;R3/4. sz.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A4" sqref="A4:J9"/>
    </sheetView>
  </sheetViews>
  <sheetFormatPr defaultColWidth="9.140625" defaultRowHeight="12.75"/>
  <cols>
    <col min="1" max="1" width="8.28125" style="0" customWidth="1"/>
    <col min="2" max="2" width="30.7109375" style="0" customWidth="1"/>
    <col min="3" max="10" width="19.140625" style="0" customWidth="1"/>
  </cols>
  <sheetData>
    <row r="1" spans="1:10" ht="19.5">
      <c r="A1" s="41" t="s">
        <v>81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1.5">
      <c r="A2" s="27" t="s">
        <v>6</v>
      </c>
      <c r="B2" s="27" t="s">
        <v>7</v>
      </c>
      <c r="C2" s="27" t="s">
        <v>82</v>
      </c>
      <c r="D2" s="27" t="s">
        <v>83</v>
      </c>
      <c r="E2" s="27" t="s">
        <v>84</v>
      </c>
      <c r="F2" s="27" t="s">
        <v>85</v>
      </c>
      <c r="G2" s="27" t="s">
        <v>86</v>
      </c>
      <c r="H2" s="27" t="s">
        <v>87</v>
      </c>
      <c r="I2" s="27" t="s">
        <v>88</v>
      </c>
      <c r="J2" s="27" t="s">
        <v>89</v>
      </c>
    </row>
    <row r="3" spans="1:10" ht="20.25">
      <c r="A3" s="27">
        <v>1</v>
      </c>
      <c r="B3" s="27">
        <v>2</v>
      </c>
      <c r="C3" s="27">
        <v>3</v>
      </c>
      <c r="D3" s="27">
        <v>4</v>
      </c>
      <c r="E3" s="27">
        <v>5</v>
      </c>
      <c r="F3" s="27">
        <v>6</v>
      </c>
      <c r="G3" s="27">
        <v>7</v>
      </c>
      <c r="H3" s="27">
        <v>8</v>
      </c>
      <c r="I3" s="27">
        <v>9</v>
      </c>
      <c r="J3" s="27">
        <v>10</v>
      </c>
    </row>
    <row r="4" spans="1:10" ht="20.25">
      <c r="A4" s="28" t="s">
        <v>1</v>
      </c>
      <c r="B4" s="29" t="s">
        <v>90</v>
      </c>
      <c r="C4" s="30">
        <v>0</v>
      </c>
      <c r="D4" s="30">
        <v>2</v>
      </c>
      <c r="E4" s="30">
        <v>2</v>
      </c>
      <c r="F4" s="30">
        <v>0</v>
      </c>
      <c r="G4" s="30">
        <v>0</v>
      </c>
      <c r="H4" s="30">
        <v>4</v>
      </c>
      <c r="I4" s="30">
        <v>4</v>
      </c>
      <c r="J4" s="30">
        <v>6</v>
      </c>
    </row>
    <row r="5" spans="1:10" ht="20.25">
      <c r="A5" s="28" t="s">
        <v>0</v>
      </c>
      <c r="B5" s="29" t="s">
        <v>91</v>
      </c>
      <c r="C5" s="30">
        <v>0</v>
      </c>
      <c r="D5" s="30">
        <v>0</v>
      </c>
      <c r="E5" s="30">
        <v>0</v>
      </c>
      <c r="F5" s="30">
        <v>0</v>
      </c>
      <c r="G5" s="30">
        <v>4</v>
      </c>
      <c r="H5" s="30">
        <v>0</v>
      </c>
      <c r="I5" s="30">
        <v>4</v>
      </c>
      <c r="J5" s="30">
        <v>4</v>
      </c>
    </row>
    <row r="6" spans="1:10" ht="20.25">
      <c r="A6" s="31" t="s">
        <v>4</v>
      </c>
      <c r="B6" s="32" t="s">
        <v>92</v>
      </c>
      <c r="C6" s="33">
        <v>0</v>
      </c>
      <c r="D6" s="33">
        <v>2</v>
      </c>
      <c r="E6" s="33">
        <v>2</v>
      </c>
      <c r="F6" s="33">
        <v>0</v>
      </c>
      <c r="G6" s="33">
        <v>4</v>
      </c>
      <c r="H6" s="33">
        <v>4</v>
      </c>
      <c r="I6" s="33">
        <v>8</v>
      </c>
      <c r="J6" s="33">
        <v>10</v>
      </c>
    </row>
    <row r="7" spans="1:10" ht="40.5">
      <c r="A7" s="31" t="s">
        <v>67</v>
      </c>
      <c r="B7" s="32" t="s">
        <v>93</v>
      </c>
      <c r="C7" s="33">
        <v>0</v>
      </c>
      <c r="D7" s="33">
        <v>2</v>
      </c>
      <c r="E7" s="33">
        <v>2</v>
      </c>
      <c r="F7" s="33">
        <v>0</v>
      </c>
      <c r="G7" s="33">
        <v>4</v>
      </c>
      <c r="H7" s="33">
        <v>4</v>
      </c>
      <c r="I7" s="33">
        <v>8</v>
      </c>
      <c r="J7" s="33">
        <v>10</v>
      </c>
    </row>
    <row r="8" spans="1:10" ht="40.5">
      <c r="A8" s="31" t="s">
        <v>27</v>
      </c>
      <c r="B8" s="32" t="s">
        <v>94</v>
      </c>
      <c r="C8" s="33">
        <v>0</v>
      </c>
      <c r="D8" s="33">
        <v>2</v>
      </c>
      <c r="E8" s="33">
        <v>2</v>
      </c>
      <c r="F8" s="33">
        <v>0</v>
      </c>
      <c r="G8" s="33">
        <v>4</v>
      </c>
      <c r="H8" s="33">
        <v>4</v>
      </c>
      <c r="I8" s="33">
        <v>8</v>
      </c>
      <c r="J8" s="33">
        <v>10</v>
      </c>
    </row>
    <row r="9" spans="1:10" ht="20.25">
      <c r="A9" s="28" t="s">
        <v>28</v>
      </c>
      <c r="B9" s="29" t="s">
        <v>95</v>
      </c>
      <c r="C9" s="30">
        <v>0</v>
      </c>
      <c r="D9" s="30">
        <v>2</v>
      </c>
      <c r="E9" s="30">
        <v>2</v>
      </c>
      <c r="F9" s="30">
        <v>0</v>
      </c>
      <c r="G9" s="30">
        <v>4</v>
      </c>
      <c r="H9" s="30">
        <v>4</v>
      </c>
      <c r="I9" s="30">
        <v>8</v>
      </c>
      <c r="J9" s="30">
        <v>10</v>
      </c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4" r:id="rId1"/>
  <headerFooter alignWithMargins="0">
    <oddHeader>&amp;C&amp;"Times New Roman,Félkövér"&amp;20Dunaszekcsői Óvoda 2016 évi beszámolója&amp;R3/5. sz.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B30" sqref="B30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5" width="19.140625" style="0" customWidth="1"/>
  </cols>
  <sheetData>
    <row r="1" spans="1:5" ht="15.75">
      <c r="A1" s="43" t="s">
        <v>96</v>
      </c>
      <c r="B1" s="44"/>
      <c r="C1" s="44"/>
      <c r="D1" s="44"/>
      <c r="E1" s="44"/>
    </row>
    <row r="2" spans="1:5" ht="31.5">
      <c r="A2" s="17" t="s">
        <v>6</v>
      </c>
      <c r="B2" s="17" t="s">
        <v>7</v>
      </c>
      <c r="C2" s="17" t="s">
        <v>97</v>
      </c>
      <c r="D2" s="17" t="s">
        <v>98</v>
      </c>
      <c r="E2" s="17" t="s">
        <v>99</v>
      </c>
    </row>
    <row r="3" spans="1:5" ht="15.75">
      <c r="A3" s="17">
        <v>1</v>
      </c>
      <c r="B3" s="17">
        <v>2</v>
      </c>
      <c r="C3" s="17">
        <v>3</v>
      </c>
      <c r="D3" s="17">
        <v>4</v>
      </c>
      <c r="E3" s="17">
        <v>5</v>
      </c>
    </row>
    <row r="4" spans="1:5" ht="15">
      <c r="A4" s="1" t="s">
        <v>100</v>
      </c>
      <c r="B4" s="2" t="s">
        <v>101</v>
      </c>
      <c r="C4" s="3">
        <v>30685</v>
      </c>
      <c r="D4" s="3">
        <v>0</v>
      </c>
      <c r="E4" s="3">
        <v>32350</v>
      </c>
    </row>
    <row r="5" spans="1:5" ht="15.75">
      <c r="A5" s="4" t="s">
        <v>102</v>
      </c>
      <c r="B5" s="5" t="s">
        <v>103</v>
      </c>
      <c r="C5" s="6">
        <v>30685</v>
      </c>
      <c r="D5" s="6">
        <v>0</v>
      </c>
      <c r="E5" s="6">
        <v>32350</v>
      </c>
    </row>
    <row r="6" spans="1:5" ht="15">
      <c r="A6" s="1" t="s">
        <v>104</v>
      </c>
      <c r="B6" s="2" t="s">
        <v>105</v>
      </c>
      <c r="C6" s="3">
        <v>3300291</v>
      </c>
      <c r="D6" s="3">
        <v>0</v>
      </c>
      <c r="E6" s="3">
        <v>1813829</v>
      </c>
    </row>
    <row r="7" spans="1:5" ht="15.75">
      <c r="A7" s="4" t="s">
        <v>106</v>
      </c>
      <c r="B7" s="5" t="s">
        <v>107</v>
      </c>
      <c r="C7" s="6">
        <v>3300291</v>
      </c>
      <c r="D7" s="6">
        <v>0</v>
      </c>
      <c r="E7" s="6">
        <v>1813829</v>
      </c>
    </row>
    <row r="8" spans="1:5" ht="15.75">
      <c r="A8" s="21" t="s">
        <v>108</v>
      </c>
      <c r="B8" s="22" t="s">
        <v>109</v>
      </c>
      <c r="C8" s="23">
        <v>3330976</v>
      </c>
      <c r="D8" s="23">
        <v>0</v>
      </c>
      <c r="E8" s="23">
        <v>1846179</v>
      </c>
    </row>
    <row r="9" spans="1:5" ht="15">
      <c r="A9" s="1" t="s">
        <v>185</v>
      </c>
      <c r="B9" s="2" t="s">
        <v>186</v>
      </c>
      <c r="C9" s="3">
        <v>328391</v>
      </c>
      <c r="D9" s="3">
        <v>0</v>
      </c>
      <c r="E9" s="3">
        <v>0</v>
      </c>
    </row>
    <row r="10" spans="1:5" ht="15.75">
      <c r="A10" s="4" t="s">
        <v>111</v>
      </c>
      <c r="B10" s="5" t="s">
        <v>187</v>
      </c>
      <c r="C10" s="6">
        <v>328391</v>
      </c>
      <c r="D10" s="6">
        <v>0</v>
      </c>
      <c r="E10" s="6">
        <v>0</v>
      </c>
    </row>
    <row r="11" spans="1:5" ht="15.75">
      <c r="A11" s="21" t="s">
        <v>188</v>
      </c>
      <c r="B11" s="22" t="s">
        <v>189</v>
      </c>
      <c r="C11" s="23">
        <v>328391</v>
      </c>
      <c r="D11" s="23">
        <v>0</v>
      </c>
      <c r="E11" s="23">
        <v>0</v>
      </c>
    </row>
    <row r="12" spans="1:5" ht="15.75">
      <c r="A12" s="4" t="s">
        <v>114</v>
      </c>
      <c r="B12" s="5" t="s">
        <v>190</v>
      </c>
      <c r="C12" s="6">
        <v>0</v>
      </c>
      <c r="D12" s="6">
        <v>0</v>
      </c>
      <c r="E12" s="6">
        <v>20805</v>
      </c>
    </row>
    <row r="13" spans="1:5" ht="15.75">
      <c r="A13" s="21" t="s">
        <v>191</v>
      </c>
      <c r="B13" s="22" t="s">
        <v>192</v>
      </c>
      <c r="C13" s="23">
        <v>0</v>
      </c>
      <c r="D13" s="23">
        <v>0</v>
      </c>
      <c r="E13" s="23">
        <v>20805</v>
      </c>
    </row>
    <row r="14" spans="1:5" ht="15.75">
      <c r="A14" s="18" t="s">
        <v>116</v>
      </c>
      <c r="B14" s="19" t="s">
        <v>110</v>
      </c>
      <c r="C14" s="20">
        <v>3659367</v>
      </c>
      <c r="D14" s="20">
        <v>0</v>
      </c>
      <c r="E14" s="20">
        <v>1866984</v>
      </c>
    </row>
    <row r="15" spans="1:5" ht="15">
      <c r="A15" s="1" t="s">
        <v>193</v>
      </c>
      <c r="B15" s="2" t="s">
        <v>194</v>
      </c>
      <c r="C15" s="3">
        <v>597490</v>
      </c>
      <c r="D15" s="3">
        <v>0</v>
      </c>
      <c r="E15" s="3">
        <v>597490</v>
      </c>
    </row>
    <row r="16" spans="1:5" ht="15">
      <c r="A16" s="72" t="s">
        <v>195</v>
      </c>
      <c r="B16" s="73" t="s">
        <v>196</v>
      </c>
      <c r="C16" s="74">
        <v>597490</v>
      </c>
      <c r="D16" s="74">
        <v>0</v>
      </c>
      <c r="E16" s="74">
        <v>597490</v>
      </c>
    </row>
    <row r="17" spans="1:5" ht="15">
      <c r="A17" s="72" t="s">
        <v>197</v>
      </c>
      <c r="B17" s="73" t="s">
        <v>112</v>
      </c>
      <c r="C17" s="74">
        <v>-183581</v>
      </c>
      <c r="D17" s="74">
        <v>0</v>
      </c>
      <c r="E17" s="74">
        <v>146698</v>
      </c>
    </row>
    <row r="18" spans="1:5" ht="15">
      <c r="A18" s="1" t="s">
        <v>198</v>
      </c>
      <c r="B18" s="2" t="s">
        <v>113</v>
      </c>
      <c r="C18" s="3">
        <v>330279</v>
      </c>
      <c r="D18" s="3">
        <v>0</v>
      </c>
      <c r="E18" s="3">
        <v>-1587389</v>
      </c>
    </row>
    <row r="19" spans="1:5" ht="15.75">
      <c r="A19" s="21" t="s">
        <v>199</v>
      </c>
      <c r="B19" s="22" t="s">
        <v>115</v>
      </c>
      <c r="C19" s="23">
        <v>744188</v>
      </c>
      <c r="D19" s="23">
        <v>0</v>
      </c>
      <c r="E19" s="23">
        <v>-843201</v>
      </c>
    </row>
    <row r="20" spans="1:5" ht="15">
      <c r="A20" s="1" t="s">
        <v>200</v>
      </c>
      <c r="B20" s="2" t="s">
        <v>117</v>
      </c>
      <c r="C20" s="3">
        <v>32284</v>
      </c>
      <c r="D20" s="3">
        <v>0</v>
      </c>
      <c r="E20" s="3">
        <v>0</v>
      </c>
    </row>
    <row r="21" spans="1:5" ht="15">
      <c r="A21" s="1" t="s">
        <v>41</v>
      </c>
      <c r="B21" s="2" t="s">
        <v>119</v>
      </c>
      <c r="C21" s="3">
        <v>32284</v>
      </c>
      <c r="D21" s="3">
        <v>0</v>
      </c>
      <c r="E21" s="3">
        <v>0</v>
      </c>
    </row>
    <row r="22" spans="1:5" ht="15.75">
      <c r="A22" s="21" t="s">
        <v>201</v>
      </c>
      <c r="B22" s="22" t="s">
        <v>120</v>
      </c>
      <c r="C22" s="23">
        <v>32284</v>
      </c>
      <c r="D22" s="23">
        <v>0</v>
      </c>
      <c r="E22" s="23">
        <v>0</v>
      </c>
    </row>
    <row r="23" spans="1:5" ht="15">
      <c r="A23" s="1" t="s">
        <v>202</v>
      </c>
      <c r="B23" s="2" t="s">
        <v>121</v>
      </c>
      <c r="C23" s="3">
        <v>2882895</v>
      </c>
      <c r="D23" s="3">
        <v>0</v>
      </c>
      <c r="E23" s="3">
        <v>2710185</v>
      </c>
    </row>
    <row r="24" spans="1:5" ht="15.75">
      <c r="A24" s="21" t="s">
        <v>203</v>
      </c>
      <c r="B24" s="22" t="s">
        <v>122</v>
      </c>
      <c r="C24" s="23">
        <v>2882895</v>
      </c>
      <c r="D24" s="23">
        <v>0</v>
      </c>
      <c r="E24" s="23">
        <v>2710185</v>
      </c>
    </row>
    <row r="25" spans="1:5" ht="15.75">
      <c r="A25" s="18" t="s">
        <v>204</v>
      </c>
      <c r="B25" s="19" t="s">
        <v>123</v>
      </c>
      <c r="C25" s="20">
        <v>3659367</v>
      </c>
      <c r="D25" s="20">
        <v>0</v>
      </c>
      <c r="E25" s="20">
        <v>1866984</v>
      </c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61" r:id="rId1"/>
  <headerFooter alignWithMargins="0">
    <oddHeader>&amp;C&amp;"Times New Roman,Félkövér"&amp;20Dunaszekcsői Óvoda 2016 évi beszámolója&amp;R3/5. sz. melléklet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H18" sqref="H18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5" width="19.140625" style="0" customWidth="1"/>
  </cols>
  <sheetData>
    <row r="1" spans="1:5" ht="19.5">
      <c r="A1" s="39" t="s">
        <v>124</v>
      </c>
      <c r="B1" s="40"/>
      <c r="C1" s="40"/>
      <c r="D1" s="40"/>
      <c r="E1" s="40"/>
    </row>
    <row r="2" spans="1:5" ht="36">
      <c r="A2" s="10" t="s">
        <v>6</v>
      </c>
      <c r="B2" s="10" t="s">
        <v>7</v>
      </c>
      <c r="C2" s="10" t="s">
        <v>97</v>
      </c>
      <c r="D2" s="10" t="s">
        <v>98</v>
      </c>
      <c r="E2" s="10" t="s">
        <v>99</v>
      </c>
    </row>
    <row r="3" spans="1:5" ht="18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36">
      <c r="A4" s="45" t="s">
        <v>3</v>
      </c>
      <c r="B4" s="46" t="s">
        <v>205</v>
      </c>
      <c r="C4" s="47">
        <v>41642061</v>
      </c>
      <c r="D4" s="47">
        <v>0</v>
      </c>
      <c r="E4" s="47">
        <v>37981113</v>
      </c>
    </row>
    <row r="5" spans="1:5" ht="36">
      <c r="A5" s="45" t="s">
        <v>125</v>
      </c>
      <c r="B5" s="46" t="s">
        <v>206</v>
      </c>
      <c r="C5" s="47">
        <v>20000</v>
      </c>
      <c r="D5" s="47">
        <v>0</v>
      </c>
      <c r="E5" s="47">
        <v>0</v>
      </c>
    </row>
    <row r="6" spans="1:5" ht="18">
      <c r="A6" s="45" t="s">
        <v>126</v>
      </c>
      <c r="B6" s="46" t="s">
        <v>207</v>
      </c>
      <c r="C6" s="47">
        <v>12</v>
      </c>
      <c r="D6" s="47">
        <v>0</v>
      </c>
      <c r="E6" s="47">
        <v>62933</v>
      </c>
    </row>
    <row r="7" spans="1:5" ht="18">
      <c r="A7" s="51" t="s">
        <v>44</v>
      </c>
      <c r="B7" s="52" t="s">
        <v>208</v>
      </c>
      <c r="C7" s="26">
        <v>41662073</v>
      </c>
      <c r="D7" s="26">
        <v>0</v>
      </c>
      <c r="E7" s="26">
        <v>38044046</v>
      </c>
    </row>
    <row r="8" spans="1:5" ht="18">
      <c r="A8" s="45" t="s">
        <v>14</v>
      </c>
      <c r="B8" s="46" t="s">
        <v>209</v>
      </c>
      <c r="C8" s="47">
        <v>1438156</v>
      </c>
      <c r="D8" s="47">
        <v>0</v>
      </c>
      <c r="E8" s="47">
        <v>1512194</v>
      </c>
    </row>
    <row r="9" spans="1:5" ht="18">
      <c r="A9" s="45" t="s">
        <v>46</v>
      </c>
      <c r="B9" s="46" t="s">
        <v>210</v>
      </c>
      <c r="C9" s="47">
        <v>1138072</v>
      </c>
      <c r="D9" s="47">
        <v>0</v>
      </c>
      <c r="E9" s="47">
        <v>1605910</v>
      </c>
    </row>
    <row r="10" spans="1:5" ht="18">
      <c r="A10" s="51" t="s">
        <v>48</v>
      </c>
      <c r="B10" s="52" t="s">
        <v>211</v>
      </c>
      <c r="C10" s="26">
        <v>2576228</v>
      </c>
      <c r="D10" s="26">
        <v>0</v>
      </c>
      <c r="E10" s="26">
        <v>3118104</v>
      </c>
    </row>
    <row r="11" spans="1:5" ht="18">
      <c r="A11" s="45" t="s">
        <v>16</v>
      </c>
      <c r="B11" s="46" t="s">
        <v>212</v>
      </c>
      <c r="C11" s="47">
        <v>26320779</v>
      </c>
      <c r="D11" s="47">
        <v>0</v>
      </c>
      <c r="E11" s="47">
        <v>25003371</v>
      </c>
    </row>
    <row r="12" spans="1:5" ht="18">
      <c r="A12" s="45" t="s">
        <v>17</v>
      </c>
      <c r="B12" s="46" t="s">
        <v>213</v>
      </c>
      <c r="C12" s="47">
        <v>3008698</v>
      </c>
      <c r="D12" s="47">
        <v>0</v>
      </c>
      <c r="E12" s="47">
        <v>1532320</v>
      </c>
    </row>
    <row r="13" spans="1:5" ht="18">
      <c r="A13" s="45" t="s">
        <v>18</v>
      </c>
      <c r="B13" s="46" t="s">
        <v>214</v>
      </c>
      <c r="C13" s="47">
        <v>8168214</v>
      </c>
      <c r="D13" s="47">
        <v>0</v>
      </c>
      <c r="E13" s="47">
        <v>7391440</v>
      </c>
    </row>
    <row r="14" spans="1:5" ht="18">
      <c r="A14" s="51" t="s">
        <v>20</v>
      </c>
      <c r="B14" s="52" t="s">
        <v>215</v>
      </c>
      <c r="C14" s="26">
        <v>37497691</v>
      </c>
      <c r="D14" s="26">
        <v>0</v>
      </c>
      <c r="E14" s="26">
        <v>33927131</v>
      </c>
    </row>
    <row r="15" spans="1:5" ht="18">
      <c r="A15" s="51" t="s">
        <v>21</v>
      </c>
      <c r="B15" s="52" t="s">
        <v>216</v>
      </c>
      <c r="C15" s="26">
        <v>527357</v>
      </c>
      <c r="D15" s="26">
        <v>0</v>
      </c>
      <c r="E15" s="26">
        <v>0</v>
      </c>
    </row>
    <row r="16" spans="1:5" ht="18">
      <c r="A16" s="51" t="s">
        <v>50</v>
      </c>
      <c r="B16" s="52" t="s">
        <v>217</v>
      </c>
      <c r="C16" s="26">
        <v>739558</v>
      </c>
      <c r="D16" s="26">
        <v>0</v>
      </c>
      <c r="E16" s="26">
        <v>2587293</v>
      </c>
    </row>
    <row r="17" spans="1:5" ht="18">
      <c r="A17" s="75" t="s">
        <v>218</v>
      </c>
      <c r="B17" s="76" t="s">
        <v>219</v>
      </c>
      <c r="C17" s="77">
        <v>321239</v>
      </c>
      <c r="D17" s="77">
        <v>0</v>
      </c>
      <c r="E17" s="77">
        <v>-1588482</v>
      </c>
    </row>
    <row r="18" spans="1:5" ht="36">
      <c r="A18" s="45" t="s">
        <v>24</v>
      </c>
      <c r="B18" s="46" t="s">
        <v>220</v>
      </c>
      <c r="C18" s="47">
        <v>10070</v>
      </c>
      <c r="D18" s="47">
        <v>0</v>
      </c>
      <c r="E18" s="47">
        <v>1093</v>
      </c>
    </row>
    <row r="19" spans="1:5" ht="36">
      <c r="A19" s="51" t="s">
        <v>27</v>
      </c>
      <c r="B19" s="52" t="s">
        <v>221</v>
      </c>
      <c r="C19" s="26">
        <v>10070</v>
      </c>
      <c r="D19" s="26">
        <v>0</v>
      </c>
      <c r="E19" s="26">
        <v>1093</v>
      </c>
    </row>
    <row r="20" spans="1:5" ht="18">
      <c r="A20" s="75" t="s">
        <v>33</v>
      </c>
      <c r="B20" s="76" t="s">
        <v>222</v>
      </c>
      <c r="C20" s="77">
        <v>10070</v>
      </c>
      <c r="D20" s="77">
        <v>0</v>
      </c>
      <c r="E20" s="77">
        <v>1093</v>
      </c>
    </row>
    <row r="21" spans="1:5" ht="18">
      <c r="A21" s="56" t="s">
        <v>34</v>
      </c>
      <c r="B21" s="57" t="s">
        <v>223</v>
      </c>
      <c r="C21" s="25">
        <v>331309</v>
      </c>
      <c r="D21" s="25">
        <v>0</v>
      </c>
      <c r="E21" s="25">
        <v>-1587389</v>
      </c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61" r:id="rId1"/>
  <headerFooter alignWithMargins="0">
    <oddHeader>&amp;C&amp;"Times New Roman,Félkövér"&amp;20Dunaszekcsői Óvoda 2016 évi beszámolója&amp;R3/7.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Penzugy1</cp:lastModifiedBy>
  <cp:lastPrinted>2017-05-15T15:42:21Z</cp:lastPrinted>
  <dcterms:created xsi:type="dcterms:W3CDTF">2014-01-13T16:29:21Z</dcterms:created>
  <dcterms:modified xsi:type="dcterms:W3CDTF">2017-05-15T15:42:24Z</dcterms:modified>
  <cp:category/>
  <cp:version/>
  <cp:contentType/>
  <cp:contentStatus/>
</cp:coreProperties>
</file>