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995" activeTab="0"/>
  </bookViews>
  <sheets>
    <sheet name="4.sz.mell.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<sst xmlns="http://schemas.openxmlformats.org/spreadsheetml/2006/main" count="30" uniqueCount="30">
  <si>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Beruházási (felhalmozási) kiadások teljesítése beruházásonként</t>
  </si>
  <si>
    <t>ezer forint</t>
  </si>
  <si>
    <t>Beruházás  megnevezése</t>
  </si>
  <si>
    <t>Teljes költség</t>
  </si>
  <si>
    <t>Kivitelezés kezdési és befejezési éve</t>
  </si>
  <si>
    <t>Felhasználás 2013.XII.31-ig</t>
  </si>
  <si>
    <t>2014.évi eredeti előirányzat</t>
  </si>
  <si>
    <t>2014.évi módosított előirányzat</t>
  </si>
  <si>
    <t>Felhasználás 2014.XII.31-ig</t>
  </si>
  <si>
    <t>Összes teljesítés</t>
  </si>
  <si>
    <t>A</t>
  </si>
  <si>
    <t>B</t>
  </si>
  <si>
    <t>C</t>
  </si>
  <si>
    <t>D</t>
  </si>
  <si>
    <t>E</t>
  </si>
  <si>
    <t>F</t>
  </si>
  <si>
    <t>G</t>
  </si>
  <si>
    <t>H=(D+G)</t>
  </si>
  <si>
    <t>belvíz éáop-5.1.2</t>
  </si>
  <si>
    <t>2014-2015</t>
  </si>
  <si>
    <t>Petőfi utca inagatlan vásárlás</t>
  </si>
  <si>
    <t>kisértékű számítástechnikai eszköz</t>
  </si>
  <si>
    <t>orvosi rendelő számítástechnikai eszközök</t>
  </si>
  <si>
    <t>orvosi rendelő egyéb eszközök</t>
  </si>
  <si>
    <t>hivatal kisértékű  eszk.</t>
  </si>
  <si>
    <t xml:space="preserve">   Óvoda kisértékű</t>
  </si>
  <si>
    <t>Közmunka tároló épület építése</t>
  </si>
  <si>
    <t>közmunka eszköz beszerzés</t>
  </si>
  <si>
    <t>Hajdúsági hull. Gazd. Ingatlan vás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</si>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</sst>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b/>
      <sz val="9"/>
      <name val="Times New Roman CE"/>
      <family val="0"/>
    </font>
    <font>
      <b/>
      <sz val="10"/>
      <name val="Times New Roman CE"/>
      <family val="0"/>
    </font>
    <font>
      <sz val="8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28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28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Alignment="1" applyProtection="1">
      <alignment horizontal="center" textRotation="180" wrapText="1"/>
      <protection locked="0"/>
    </xf>
    <xf numFmtId="164" fontId="0" fillId="0" borderId="0" xfId="0" applyNumberFormat="1" applyFont="1" applyFill="1" applyAlignment="1">
      <alignment vertical="center" wrapText="1"/>
    </xf>
    <xf numFmtId="164" fontId="0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0" xfId="0" applyNumberFormat="1" applyFont="1" applyFill="1" applyAlignment="1" applyProtection="1">
      <alignment vertical="center" wrapText="1"/>
      <protection/>
    </xf>
    <xf numFmtId="164" fontId="20" fillId="0" borderId="10" xfId="0" applyNumberFormat="1" applyFont="1" applyFill="1" applyBorder="1" applyAlignment="1" applyProtection="1">
      <alignment horizontal="right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164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164" fontId="21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>
      <alignment horizontal="center" vertical="center" wrapText="1"/>
    </xf>
    <xf numFmtId="164" fontId="18" fillId="0" borderId="14" xfId="0" applyNumberFormat="1" applyFont="1" applyFill="1" applyBorder="1" applyAlignment="1" applyProtection="1">
      <alignment horizontal="center" vertical="center" wrapText="1"/>
      <protection/>
    </xf>
    <xf numFmtId="164" fontId="18" fillId="0" borderId="15" xfId="0" applyNumberFormat="1" applyFont="1" applyFill="1" applyBorder="1" applyAlignment="1" applyProtection="1">
      <alignment horizontal="center" vertical="center" wrapText="1"/>
      <protection/>
    </xf>
    <xf numFmtId="164" fontId="18" fillId="0" borderId="16" xfId="0" applyNumberFormat="1" applyFont="1" applyFill="1" applyBorder="1" applyAlignment="1" applyProtection="1">
      <alignment horizontal="center" vertical="center" wrapText="1"/>
      <protection/>
    </xf>
    <xf numFmtId="164" fontId="18" fillId="0" borderId="17" xfId="0" applyNumberFormat="1" applyFont="1" applyFill="1" applyBorder="1" applyAlignment="1" applyProtection="1">
      <alignment horizontal="center" vertical="center" wrapText="1"/>
      <protection/>
    </xf>
    <xf numFmtId="164" fontId="2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9" xfId="0" applyNumberFormat="1" applyFont="1" applyFill="1" applyBorder="1" applyAlignment="1" applyProtection="1">
      <alignment vertical="center" wrapText="1"/>
      <protection locked="0"/>
    </xf>
    <xf numFmtId="1" fontId="23" fillId="0" borderId="19" xfId="0" applyNumberFormat="1" applyFont="1" applyFill="1" applyBorder="1" applyAlignment="1" applyProtection="1">
      <alignment vertical="center" wrapText="1"/>
      <protection locked="0"/>
    </xf>
    <xf numFmtId="164" fontId="23" fillId="0" borderId="20" xfId="0" applyNumberFormat="1" applyFont="1" applyFill="1" applyBorder="1" applyAlignment="1" applyProtection="1">
      <alignment vertical="center" wrapText="1"/>
      <protection locked="0"/>
    </xf>
    <xf numFmtId="164" fontId="18" fillId="0" borderId="21" xfId="0" applyNumberFormat="1" applyFont="1" applyFill="1" applyBorder="1" applyAlignment="1" applyProtection="1">
      <alignment vertical="center" wrapText="1"/>
      <protection/>
    </xf>
    <xf numFmtId="164" fontId="0" fillId="0" borderId="22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18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11" xfId="0" applyNumberFormat="1" applyFont="1" applyFill="1" applyBorder="1" applyAlignment="1" applyProtection="1">
      <alignment horizontal="left" vertical="center" wrapText="1"/>
      <protection/>
    </xf>
    <xf numFmtId="164" fontId="18" fillId="0" borderId="12" xfId="0" applyNumberFormat="1" applyFont="1" applyFill="1" applyBorder="1" applyAlignment="1" applyProtection="1">
      <alignment vertical="center" wrapText="1"/>
      <protection/>
    </xf>
    <xf numFmtId="164" fontId="18" fillId="33" borderId="12" xfId="0" applyNumberFormat="1" applyFont="1" applyFill="1" applyBorder="1" applyAlignment="1" applyProtection="1">
      <alignment vertical="center" wrapText="1"/>
      <protection/>
    </xf>
    <xf numFmtId="164" fontId="18" fillId="0" borderId="23" xfId="0" applyNumberFormat="1" applyFont="1" applyFill="1" applyBorder="1" applyAlignment="1" applyProtection="1">
      <alignment vertical="center" wrapText="1"/>
      <protection/>
    </xf>
    <xf numFmtId="164" fontId="22" fillId="0" borderId="0" xfId="0" applyNumberFormat="1" applyFont="1" applyFill="1" applyAlignment="1">
      <alignment vertical="center" wrapText="1"/>
    </xf>
    <xf numFmtId="164" fontId="0" fillId="0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Alignment="1" applyProtection="1">
      <alignment textRotation="180" wrapTex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Már látott hiperhivatkozá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33"/>
  <sheetViews>
    <sheetView tabSelected="1" view="pageLayout" workbookViewId="0" topLeftCell="A1">
      <selection activeCell="A10" sqref="A10"/>
    </sheetView>
  </sheetViews>
  <sheetFormatPr defaultColWidth="9.00390625" defaultRowHeight="12.75"/>
  <cols>
    <col min="1" max="1" width="39.625" style="29" customWidth="1"/>
    <col min="2" max="8" width="15.625" style="3" customWidth="1"/>
    <col min="9" max="9" width="5.125" style="3" customWidth="1"/>
    <col min="10" max="16384" width="9.375" style="3" customWidth="1"/>
  </cols>
  <sheetData>
    <row r="1" spans="1:9" ht="18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22.5" customHeight="1" thickBot="1">
      <c r="A2" s="4"/>
      <c r="B2" s="5"/>
      <c r="C2" s="5"/>
      <c r="D2" s="5"/>
      <c r="E2" s="5"/>
      <c r="F2" s="5"/>
      <c r="G2" s="6" t="s">
        <v>1</v>
      </c>
      <c r="H2" s="6"/>
      <c r="I2" s="2"/>
    </row>
    <row r="3" spans="1:9" s="11" customFormat="1" ht="50.25" customHeight="1" thickBo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 t="s">
        <v>9</v>
      </c>
      <c r="I3" s="2"/>
    </row>
    <row r="4" spans="1:9" s="5" customFormat="1" ht="12" customHeight="1" thickBot="1">
      <c r="A4" s="12" t="s">
        <v>10</v>
      </c>
      <c r="B4" s="13" t="s">
        <v>11</v>
      </c>
      <c r="C4" s="13" t="s">
        <v>12</v>
      </c>
      <c r="D4" s="13" t="s">
        <v>13</v>
      </c>
      <c r="E4" s="13" t="s">
        <v>14</v>
      </c>
      <c r="F4" s="14" t="s">
        <v>15</v>
      </c>
      <c r="G4" s="14" t="s">
        <v>16</v>
      </c>
      <c r="H4" s="15" t="s">
        <v>17</v>
      </c>
      <c r="I4" s="2"/>
    </row>
    <row r="5" spans="1:9" ht="15.75" customHeight="1">
      <c r="A5" s="16" t="s">
        <v>18</v>
      </c>
      <c r="B5" s="17">
        <v>141663</v>
      </c>
      <c r="C5" s="18" t="s">
        <v>19</v>
      </c>
      <c r="D5" s="17"/>
      <c r="E5" s="17">
        <v>185596</v>
      </c>
      <c r="F5" s="19">
        <v>141663</v>
      </c>
      <c r="G5" s="19">
        <f>107814+2345</f>
        <v>110159</v>
      </c>
      <c r="H5" s="20">
        <f>+D5+G5</f>
        <v>110159</v>
      </c>
      <c r="I5" s="2"/>
    </row>
    <row r="6" spans="1:9" ht="15.75" customHeight="1">
      <c r="A6" s="16" t="s">
        <v>20</v>
      </c>
      <c r="B6" s="17">
        <v>500</v>
      </c>
      <c r="C6" s="18">
        <v>2014</v>
      </c>
      <c r="D6" s="17"/>
      <c r="E6" s="17"/>
      <c r="F6" s="19"/>
      <c r="G6" s="19">
        <v>500</v>
      </c>
      <c r="H6" s="20">
        <f aca="true" t="shared" si="0" ref="H6:H23">+D6+G6</f>
        <v>500</v>
      </c>
      <c r="I6" s="2"/>
    </row>
    <row r="7" spans="1:9" ht="15.75" customHeight="1">
      <c r="A7" s="16" t="s">
        <v>21</v>
      </c>
      <c r="B7" s="17">
        <v>4</v>
      </c>
      <c r="C7" s="18"/>
      <c r="D7" s="17"/>
      <c r="E7" s="17">
        <v>0</v>
      </c>
      <c r="F7" s="19">
        <v>0</v>
      </c>
      <c r="G7" s="19">
        <v>4</v>
      </c>
      <c r="H7" s="20">
        <f t="shared" si="0"/>
        <v>4</v>
      </c>
      <c r="I7" s="2"/>
    </row>
    <row r="8" spans="1:9" ht="15.75" customHeight="1">
      <c r="A8" s="21" t="s">
        <v>22</v>
      </c>
      <c r="B8" s="17">
        <v>793</v>
      </c>
      <c r="C8" s="18">
        <v>2014</v>
      </c>
      <c r="D8" s="17"/>
      <c r="E8" s="17">
        <f>625*1.27-1</f>
        <v>792.75</v>
      </c>
      <c r="F8" s="19">
        <v>793</v>
      </c>
      <c r="G8" s="19">
        <v>793</v>
      </c>
      <c r="H8" s="20">
        <v>793</v>
      </c>
      <c r="I8" s="2"/>
    </row>
    <row r="9" spans="1:9" ht="15.75" customHeight="1">
      <c r="A9" s="21" t="s">
        <v>23</v>
      </c>
      <c r="B9" s="17">
        <v>14242</v>
      </c>
      <c r="C9" s="18">
        <v>2014</v>
      </c>
      <c r="D9" s="17"/>
      <c r="E9" s="17">
        <f>14242+3845</f>
        <v>18087</v>
      </c>
      <c r="F9" s="19">
        <v>18087</v>
      </c>
      <c r="G9" s="19">
        <v>18087</v>
      </c>
      <c r="H9" s="20">
        <f t="shared" si="0"/>
        <v>18087</v>
      </c>
      <c r="I9" s="2"/>
    </row>
    <row r="10" spans="1:9" ht="15.75" customHeight="1">
      <c r="A10" s="22" t="s">
        <v>24</v>
      </c>
      <c r="B10" s="17"/>
      <c r="C10" s="18"/>
      <c r="D10" s="17"/>
      <c r="E10" s="17"/>
      <c r="F10" s="19">
        <v>0</v>
      </c>
      <c r="G10" s="19">
        <v>26</v>
      </c>
      <c r="H10" s="20">
        <v>26</v>
      </c>
      <c r="I10" s="2"/>
    </row>
    <row r="11" spans="1:9" ht="15.75" customHeight="1">
      <c r="A11" s="21" t="s">
        <v>25</v>
      </c>
      <c r="B11" s="17"/>
      <c r="C11" s="18"/>
      <c r="D11" s="17"/>
      <c r="E11" s="17"/>
      <c r="F11" s="19">
        <f>732+198</f>
        <v>930</v>
      </c>
      <c r="G11" s="19">
        <v>930</v>
      </c>
      <c r="H11" s="20">
        <f>+D11+G11</f>
        <v>930</v>
      </c>
      <c r="I11" s="2"/>
    </row>
    <row r="12" spans="1:9" ht="15.75" customHeight="1">
      <c r="A12" s="21" t="s">
        <v>26</v>
      </c>
      <c r="B12" s="17"/>
      <c r="C12" s="18"/>
      <c r="D12" s="17"/>
      <c r="E12" s="17"/>
      <c r="F12" s="19">
        <v>1468</v>
      </c>
      <c r="G12" s="19">
        <v>1460</v>
      </c>
      <c r="H12" s="20">
        <f>+D12+G12</f>
        <v>1460</v>
      </c>
      <c r="I12" s="2"/>
    </row>
    <row r="13" spans="1:9" ht="15.75" customHeight="1">
      <c r="A13" s="23" t="s">
        <v>27</v>
      </c>
      <c r="B13" s="17"/>
      <c r="C13" s="18"/>
      <c r="D13" s="17"/>
      <c r="E13" s="17"/>
      <c r="F13" s="19">
        <v>2307</v>
      </c>
      <c r="G13" s="19">
        <v>1400</v>
      </c>
      <c r="H13" s="20">
        <f>+D13+G13</f>
        <v>1400</v>
      </c>
      <c r="I13" s="2"/>
    </row>
    <row r="14" spans="1:9" ht="15.75" customHeight="1">
      <c r="A14" s="21" t="s">
        <v>28</v>
      </c>
      <c r="B14" s="17"/>
      <c r="C14" s="18"/>
      <c r="D14" s="17"/>
      <c r="E14" s="17"/>
      <c r="F14" s="19">
        <v>0</v>
      </c>
      <c r="G14" s="19">
        <v>84</v>
      </c>
      <c r="H14" s="20">
        <v>84</v>
      </c>
      <c r="I14" s="2"/>
    </row>
    <row r="15" spans="1:9" ht="15.75" customHeight="1">
      <c r="A15" s="21"/>
      <c r="B15" s="17"/>
      <c r="C15" s="18"/>
      <c r="D15" s="17"/>
      <c r="E15" s="17"/>
      <c r="F15" s="19"/>
      <c r="G15" s="19"/>
      <c r="H15" s="20"/>
      <c r="I15" s="2"/>
    </row>
    <row r="16" spans="1:9" ht="15.75" customHeight="1">
      <c r="A16" s="23"/>
      <c r="B16" s="17"/>
      <c r="C16" s="18"/>
      <c r="D16" s="17"/>
      <c r="E16" s="17"/>
      <c r="F16" s="19"/>
      <c r="G16" s="19"/>
      <c r="H16" s="20"/>
      <c r="I16" s="2"/>
    </row>
    <row r="17" spans="1:9" ht="15.75" customHeight="1">
      <c r="A17" s="23"/>
      <c r="B17" s="17"/>
      <c r="C17" s="18"/>
      <c r="D17" s="17"/>
      <c r="E17" s="17"/>
      <c r="F17" s="19"/>
      <c r="G17" s="19"/>
      <c r="H17" s="20"/>
      <c r="I17" s="2"/>
    </row>
    <row r="18" spans="1:9" ht="15.75" customHeight="1">
      <c r="A18" s="16"/>
      <c r="B18" s="17"/>
      <c r="C18" s="18"/>
      <c r="D18" s="17"/>
      <c r="E18" s="17"/>
      <c r="F18" s="19"/>
      <c r="G18" s="19"/>
      <c r="H18" s="20">
        <f t="shared" si="0"/>
        <v>0</v>
      </c>
      <c r="I18" s="2"/>
    </row>
    <row r="19" spans="1:9" ht="15.75" customHeight="1">
      <c r="A19" s="16"/>
      <c r="B19" s="17"/>
      <c r="C19" s="18"/>
      <c r="D19" s="17"/>
      <c r="E19" s="17"/>
      <c r="F19" s="19"/>
      <c r="G19" s="19"/>
      <c r="H19" s="20">
        <f t="shared" si="0"/>
        <v>0</v>
      </c>
      <c r="I19" s="2"/>
    </row>
    <row r="20" spans="1:9" ht="15.75" customHeight="1">
      <c r="A20" s="16"/>
      <c r="B20" s="17"/>
      <c r="C20" s="18"/>
      <c r="D20" s="17"/>
      <c r="E20" s="17"/>
      <c r="F20" s="19"/>
      <c r="G20" s="19"/>
      <c r="H20" s="20">
        <f t="shared" si="0"/>
        <v>0</v>
      </c>
      <c r="I20" s="2"/>
    </row>
    <row r="21" spans="1:9" ht="15.75" customHeight="1">
      <c r="A21" s="16"/>
      <c r="B21" s="17"/>
      <c r="C21" s="18"/>
      <c r="D21" s="17"/>
      <c r="E21" s="17"/>
      <c r="F21" s="19"/>
      <c r="G21" s="19"/>
      <c r="H21" s="20">
        <f t="shared" si="0"/>
        <v>0</v>
      </c>
      <c r="I21" s="2"/>
    </row>
    <row r="22" spans="1:9" ht="15.75" customHeight="1">
      <c r="A22" s="16"/>
      <c r="B22" s="17"/>
      <c r="C22" s="18"/>
      <c r="D22" s="17"/>
      <c r="E22" s="17"/>
      <c r="F22" s="19"/>
      <c r="G22" s="19"/>
      <c r="H22" s="20">
        <f t="shared" si="0"/>
        <v>0</v>
      </c>
      <c r="I22" s="2"/>
    </row>
    <row r="23" spans="1:9" ht="15.75" customHeight="1" thickBot="1">
      <c r="A23" s="16"/>
      <c r="B23" s="17"/>
      <c r="C23" s="18"/>
      <c r="D23" s="17"/>
      <c r="E23" s="17"/>
      <c r="F23" s="19"/>
      <c r="G23" s="19"/>
      <c r="H23" s="20">
        <f t="shared" si="0"/>
        <v>0</v>
      </c>
      <c r="I23" s="2"/>
    </row>
    <row r="24" spans="1:9" s="28" customFormat="1" ht="18" customHeight="1" thickBot="1">
      <c r="A24" s="24" t="s">
        <v>29</v>
      </c>
      <c r="B24" s="25">
        <f>SUM(B5:B23)</f>
        <v>157202</v>
      </c>
      <c r="C24" s="26"/>
      <c r="D24" s="25">
        <f>SUM(D5:D23)</f>
        <v>0</v>
      </c>
      <c r="E24" s="25">
        <f>SUM(E5:E23)</f>
        <v>204475.75</v>
      </c>
      <c r="F24" s="25">
        <f>SUM(F5:F23)</f>
        <v>165248</v>
      </c>
      <c r="G24" s="25">
        <f>SUM(G5:G23)</f>
        <v>133443</v>
      </c>
      <c r="H24" s="27">
        <f>SUM(H5:H23)</f>
        <v>133443</v>
      </c>
      <c r="I24" s="2"/>
    </row>
    <row r="25" spans="7:9" ht="12.75">
      <c r="G25" s="28"/>
      <c r="H25" s="28"/>
      <c r="I25" s="30"/>
    </row>
    <row r="26" ht="12.75">
      <c r="I26" s="30"/>
    </row>
    <row r="27" ht="12.75">
      <c r="I27" s="30"/>
    </row>
    <row r="28" ht="12.75">
      <c r="I28" s="30"/>
    </row>
    <row r="29" ht="12.75">
      <c r="I29" s="30"/>
    </row>
    <row r="30" ht="12.75">
      <c r="I30" s="30"/>
    </row>
    <row r="31" ht="12.75">
      <c r="I31" s="30"/>
    </row>
    <row r="32" ht="12.75">
      <c r="I32" s="30"/>
    </row>
    <row r="33" ht="12.75">
      <c r="I33" s="30"/>
    </row>
  </sheetData>
  <sheetProtection/>
  <mergeCells count="3">
    <mergeCell ref="A1:H1"/>
    <mergeCell ref="I1:I24"/>
    <mergeCell ref="G2:H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93" r:id="rId1"/>
  <headerFooter alignWithMargins="0">
    <oddHeader>&amp;R&amp;"Times New Roman CE,Dőlt"&amp;8 4.melléklet a 9/2015. (V. 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iroda321</dc:creator>
  <cp:keywords/>
  <dc:description/>
  <cp:lastModifiedBy>iroda321</cp:lastModifiedBy>
  <dcterms:created xsi:type="dcterms:W3CDTF">2015-05-26T09:47:56Z</dcterms:created>
  <dcterms:modified xsi:type="dcterms:W3CDTF">2015-05-26T09:48:19Z</dcterms:modified>
  <cp:category/>
  <cp:version/>
  <cp:contentType/>
  <cp:contentStatus/>
</cp:coreProperties>
</file>