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115" yWindow="2115" windowWidth="20730" windowHeight="11385"/>
  </bookViews>
  <sheets>
    <sheet name="Munka1" sheetId="2" r:id="rId1"/>
    <sheet name="Munka3" sheetId="3" r:id="rId2"/>
  </sheets>
  <definedNames>
    <definedName name="_xlnm.Print_Area" localSheetId="0">Munka1!$A$1:$I$26</definedName>
  </definedNames>
  <calcPr calcId="124519"/>
</workbook>
</file>

<file path=xl/calcChain.xml><?xml version="1.0" encoding="utf-8"?>
<calcChain xmlns="http://schemas.openxmlformats.org/spreadsheetml/2006/main">
  <c r="H25" i="2"/>
  <c r="G25"/>
  <c r="H19"/>
  <c r="G19"/>
  <c r="E25"/>
  <c r="D25"/>
  <c r="D19"/>
  <c r="E24"/>
  <c r="D24"/>
  <c r="E19"/>
  <c r="C24" l="1"/>
  <c r="C19" l="1"/>
  <c r="I21"/>
  <c r="I24" s="1"/>
  <c r="I14"/>
  <c r="I19" l="1"/>
  <c r="I25" l="1"/>
  <c r="C25"/>
</calcChain>
</file>

<file path=xl/sharedStrings.xml><?xml version="1.0" encoding="utf-8"?>
<sst xmlns="http://schemas.openxmlformats.org/spreadsheetml/2006/main" count="40" uniqueCount="34">
  <si>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</si>
  <si>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</si>
  <si>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</si>
  <si>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</si>
  <si>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</si>
  <si>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</si>
  <si>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</si>
  <si>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</si>
  <si>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</si>
  <si>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</si>
  <si>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2.</t>
  </si>
  <si>
    <t xml:space="preserve">Fejlesztési kiadások összesen: </t>
  </si>
  <si>
    <t>Csatornahálózat, telep felújítása</t>
  </si>
  <si>
    <t>Felújítási kiadások összesen:</t>
  </si>
  <si>
    <t>Adatok Ft-ban</t>
  </si>
  <si>
    <t>Lépcső felújítása (Emlékmű-domb)</t>
  </si>
  <si>
    <t>Kisértékű eszközök beszerzése</t>
  </si>
  <si>
    <t>2020. évi Beuházási, felújítási kiadásai</t>
  </si>
  <si>
    <t>Eszközök (pályázatból)</t>
  </si>
  <si>
    <t>Eredeti előirányzat</t>
  </si>
  <si>
    <t xml:space="preserve">Változás I. </t>
  </si>
  <si>
    <t>Módosított előirányzta</t>
  </si>
  <si>
    <t>Módosított előirányzat</t>
  </si>
  <si>
    <t>3.</t>
  </si>
  <si>
    <t>MVH Pályázat (traktor)</t>
  </si>
  <si>
    <t xml:space="preserve">4. </t>
  </si>
  <si>
    <t>MVH Pályázat (játszótér)</t>
  </si>
  <si>
    <t xml:space="preserve">3. </t>
  </si>
  <si>
    <t>MVH Pályázat (járda felújítás)</t>
  </si>
  <si>
    <t>5.</t>
  </si>
  <si>
    <t>Fogorvosi szék, röntgen</t>
  </si>
  <si>
    <t>6.</t>
  </si>
  <si>
    <t>Kisértékű eszközök beszerzése(orvos,Fogorvos)</t>
  </si>
  <si>
    <t xml:space="preserve">4. számú melléklet a 13/2020.(XI. 10.) és a 4/2020.(II.17.)önkormányzati rendelethez 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</si>
</sst>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4" fillId="0" borderId="10" xfId="0" applyNumberFormat="1" applyFont="1" applyBorder="1" applyAlignment="1">
      <alignment horizontal="right" vertical="center"/>
    </xf>
    <xf numFmtId="0" fontId="4" fillId="0" borderId="7" xfId="0" applyFont="1" applyBorder="1"/>
    <xf numFmtId="0" fontId="4" fillId="0" borderId="11" xfId="0" applyFont="1" applyBorder="1" applyAlignment="1"/>
    <xf numFmtId="0" fontId="4" fillId="0" borderId="1" xfId="0" applyFont="1" applyBorder="1"/>
    <xf numFmtId="0" fontId="0" fillId="0" borderId="12" xfId="0" applyBorder="1" applyAlignment="1">
      <alignment horizontal="left"/>
    </xf>
    <xf numFmtId="0" fontId="0" fillId="0" borderId="12" xfId="0" applyFont="1" applyBorder="1" applyAlignment="1">
      <alignment horizontal="left"/>
    </xf>
    <xf numFmtId="3" fontId="0" fillId="0" borderId="3" xfId="0" applyNumberForma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0" fontId="2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3" fontId="0" fillId="0" borderId="22" xfId="0" applyNumberForma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/>
    </xf>
    <xf numFmtId="3" fontId="0" fillId="0" borderId="22" xfId="0" applyNumberFormat="1" applyFont="1" applyBorder="1" applyAlignment="1">
      <alignment horizontal="right" vertical="center"/>
    </xf>
    <xf numFmtId="0" fontId="0" fillId="0" borderId="26" xfId="0" applyFill="1" applyBorder="1" applyAlignment="1">
      <alignment horizontal="center"/>
    </xf>
    <xf numFmtId="0" fontId="4" fillId="0" borderId="27" xfId="0" applyFont="1" applyBorder="1" applyAlignment="1"/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3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2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29"/>
  <sheetViews>
    <sheetView tabSelected="1" workbookViewId="0">
      <selection activeCell="A2" sqref="A2:I2"/>
    </sheetView>
  </sheetViews>
  <sheetFormatPr defaultRowHeight="12.75"/>
  <cols>
    <col min="1" max="1" width="6" style="13" customWidth="1"/>
    <col min="2" max="2" width="42.7109375" customWidth="1"/>
    <col min="3" max="3" width="13.85546875" customWidth="1"/>
    <col min="4" max="5" width="13.7109375" customWidth="1"/>
    <col min="6" max="8" width="12.85546875" customWidth="1"/>
    <col min="9" max="9" width="14" customWidth="1"/>
  </cols>
  <sheetData>
    <row r="2" spans="1:9" s="10" customFormat="1">
      <c r="A2" s="34" t="s">
        <v>33</v>
      </c>
      <c r="B2" s="34"/>
      <c r="C2" s="34"/>
      <c r="D2" s="34"/>
      <c r="E2" s="34"/>
      <c r="F2" s="34"/>
      <c r="G2" s="34"/>
      <c r="H2" s="34"/>
      <c r="I2" s="34"/>
    </row>
    <row r="4" spans="1:9">
      <c r="A4" s="13" t="s">
        <v>1</v>
      </c>
    </row>
    <row r="5" spans="1:9" s="3" customFormat="1" ht="20.100000000000001" customHeight="1">
      <c r="A5" s="35" t="s">
        <v>4</v>
      </c>
      <c r="B5" s="35"/>
      <c r="C5" s="35"/>
      <c r="D5" s="35"/>
      <c r="E5" s="35"/>
      <c r="F5" s="35"/>
      <c r="G5" s="35"/>
      <c r="H5" s="35"/>
      <c r="I5" s="35"/>
    </row>
    <row r="6" spans="1:9" s="3" customFormat="1" ht="20.100000000000001" customHeight="1">
      <c r="A6" s="35" t="s">
        <v>17</v>
      </c>
      <c r="B6" s="35"/>
      <c r="C6" s="35"/>
      <c r="D6" s="35"/>
      <c r="E6" s="35"/>
      <c r="F6" s="35"/>
      <c r="G6" s="35"/>
      <c r="H6" s="35"/>
      <c r="I6" s="35"/>
    </row>
    <row r="8" spans="1:9" ht="15" customHeight="1" thickBot="1">
      <c r="B8" s="43" t="s">
        <v>14</v>
      </c>
      <c r="C8" s="43"/>
      <c r="D8" s="43"/>
      <c r="E8" s="43"/>
      <c r="F8" s="43"/>
      <c r="G8" s="43"/>
      <c r="H8" s="43"/>
      <c r="I8" s="43"/>
    </row>
    <row r="9" spans="1:9" ht="22.5" customHeight="1">
      <c r="A9" s="52" t="s">
        <v>2</v>
      </c>
      <c r="B9" s="55" t="s">
        <v>0</v>
      </c>
      <c r="C9" s="36" t="s">
        <v>6</v>
      </c>
      <c r="D9" s="37"/>
      <c r="E9" s="37"/>
      <c r="F9" s="37"/>
      <c r="G9" s="37"/>
      <c r="H9" s="37"/>
      <c r="I9" s="38"/>
    </row>
    <row r="10" spans="1:9" ht="22.5" customHeight="1">
      <c r="A10" s="53"/>
      <c r="B10" s="56"/>
      <c r="C10" s="44" t="s">
        <v>5</v>
      </c>
      <c r="D10" s="45"/>
      <c r="E10" s="45"/>
      <c r="F10" s="45" t="s">
        <v>7</v>
      </c>
      <c r="G10" s="45"/>
      <c r="H10" s="45"/>
      <c r="I10" s="26"/>
    </row>
    <row r="11" spans="1:9">
      <c r="A11" s="53"/>
      <c r="B11" s="56"/>
      <c r="C11" s="57" t="s">
        <v>19</v>
      </c>
      <c r="D11" s="39" t="s">
        <v>20</v>
      </c>
      <c r="E11" s="39" t="s">
        <v>21</v>
      </c>
      <c r="F11" s="39" t="s">
        <v>19</v>
      </c>
      <c r="G11" s="46" t="s">
        <v>20</v>
      </c>
      <c r="H11" s="39" t="s">
        <v>22</v>
      </c>
      <c r="I11" s="41" t="s">
        <v>8</v>
      </c>
    </row>
    <row r="12" spans="1:9">
      <c r="A12" s="54"/>
      <c r="B12" s="47"/>
      <c r="C12" s="58"/>
      <c r="D12" s="40"/>
      <c r="E12" s="40"/>
      <c r="F12" s="40"/>
      <c r="G12" s="47"/>
      <c r="H12" s="40"/>
      <c r="I12" s="42"/>
    </row>
    <row r="13" spans="1:9" ht="19.5" customHeight="1">
      <c r="A13" s="27" t="s">
        <v>3</v>
      </c>
      <c r="B13" s="8" t="s">
        <v>16</v>
      </c>
      <c r="C13" s="11">
        <v>222250</v>
      </c>
      <c r="D13" s="20">
        <v>456240</v>
      </c>
      <c r="E13" s="11">
        <v>678490</v>
      </c>
      <c r="F13" s="9"/>
      <c r="G13" s="23">
        <v>51490</v>
      </c>
      <c r="H13" s="23">
        <v>51490</v>
      </c>
      <c r="I13" s="28">
        <v>729980</v>
      </c>
    </row>
    <row r="14" spans="1:9" ht="19.5" customHeight="1">
      <c r="A14" s="27" t="s">
        <v>10</v>
      </c>
      <c r="B14" s="7" t="s">
        <v>18</v>
      </c>
      <c r="C14" s="12">
        <v>4826587</v>
      </c>
      <c r="D14" s="21"/>
      <c r="E14" s="12">
        <v>4826587</v>
      </c>
      <c r="F14" s="9"/>
      <c r="G14" s="23"/>
      <c r="H14" s="23"/>
      <c r="I14" s="28">
        <f>C14</f>
        <v>4826587</v>
      </c>
    </row>
    <row r="15" spans="1:9" ht="19.5" customHeight="1">
      <c r="A15" s="27" t="s">
        <v>23</v>
      </c>
      <c r="B15" s="7" t="s">
        <v>24</v>
      </c>
      <c r="C15" s="12"/>
      <c r="D15" s="21">
        <v>14999995</v>
      </c>
      <c r="E15" s="12">
        <v>14999995</v>
      </c>
      <c r="F15" s="9"/>
      <c r="G15" s="23"/>
      <c r="H15" s="23"/>
      <c r="I15" s="28">
        <v>14999995</v>
      </c>
    </row>
    <row r="16" spans="1:9" ht="19.5" customHeight="1">
      <c r="A16" s="27" t="s">
        <v>25</v>
      </c>
      <c r="B16" s="7" t="s">
        <v>26</v>
      </c>
      <c r="C16" s="12"/>
      <c r="D16" s="21">
        <v>3561080</v>
      </c>
      <c r="E16" s="12">
        <v>3561080</v>
      </c>
      <c r="F16" s="9"/>
      <c r="G16" s="23"/>
      <c r="H16" s="23"/>
      <c r="I16" s="28">
        <v>3561080</v>
      </c>
    </row>
    <row r="17" spans="1:9" ht="19.5" customHeight="1">
      <c r="A17" s="27" t="s">
        <v>29</v>
      </c>
      <c r="B17" s="7" t="s">
        <v>30</v>
      </c>
      <c r="C17" s="12"/>
      <c r="D17" s="21">
        <v>5080000</v>
      </c>
      <c r="E17" s="12">
        <v>5080000</v>
      </c>
      <c r="F17" s="9"/>
      <c r="G17" s="23"/>
      <c r="H17" s="23"/>
      <c r="I17" s="28">
        <v>5080000</v>
      </c>
    </row>
    <row r="18" spans="1:9" ht="19.5" customHeight="1">
      <c r="A18" s="27" t="s">
        <v>31</v>
      </c>
      <c r="B18" s="7" t="s">
        <v>32</v>
      </c>
      <c r="C18" s="12"/>
      <c r="D18" s="21">
        <v>195571</v>
      </c>
      <c r="E18" s="12">
        <v>195571</v>
      </c>
      <c r="F18" s="9"/>
      <c r="G18" s="23"/>
      <c r="H18" s="23"/>
      <c r="I18" s="28">
        <v>195571</v>
      </c>
    </row>
    <row r="19" spans="1:9" ht="19.5" customHeight="1">
      <c r="A19" s="61" t="s">
        <v>11</v>
      </c>
      <c r="B19" s="62"/>
      <c r="C19" s="14">
        <f>SUM(C13:C18)</f>
        <v>5048837</v>
      </c>
      <c r="D19" s="22">
        <f>SUM(D13:D18)</f>
        <v>24292886</v>
      </c>
      <c r="E19" s="14">
        <f>SUM(E13:E18)</f>
        <v>29341723</v>
      </c>
      <c r="F19" s="15"/>
      <c r="G19" s="24">
        <f>SUM(G13:G18)</f>
        <v>51490</v>
      </c>
      <c r="H19" s="24">
        <f>SUM(H13:H18)</f>
        <v>51490</v>
      </c>
      <c r="I19" s="29">
        <f>SUM(I13:I18)</f>
        <v>29393213</v>
      </c>
    </row>
    <row r="20" spans="1:9" ht="19.5" customHeight="1">
      <c r="A20" s="30" t="s">
        <v>3</v>
      </c>
      <c r="B20" s="19" t="s">
        <v>15</v>
      </c>
      <c r="C20" s="12">
        <v>2170000</v>
      </c>
      <c r="D20" s="21">
        <v>-2170000</v>
      </c>
      <c r="E20" s="12">
        <v>0</v>
      </c>
      <c r="F20" s="17"/>
      <c r="G20" s="25"/>
      <c r="H20" s="25"/>
      <c r="I20" s="31">
        <v>0</v>
      </c>
    </row>
    <row r="21" spans="1:9" ht="19.5" customHeight="1">
      <c r="A21" s="32" t="s">
        <v>10</v>
      </c>
      <c r="B21" s="18" t="s">
        <v>12</v>
      </c>
      <c r="C21" s="12">
        <v>5500000</v>
      </c>
      <c r="D21" s="21"/>
      <c r="E21" s="12">
        <v>5500000</v>
      </c>
      <c r="F21" s="9"/>
      <c r="G21" s="23"/>
      <c r="H21" s="23"/>
      <c r="I21" s="31">
        <f>C21</f>
        <v>5500000</v>
      </c>
    </row>
    <row r="22" spans="1:9" ht="19.5" customHeight="1">
      <c r="A22" s="32" t="s">
        <v>27</v>
      </c>
      <c r="B22" s="18" t="s">
        <v>28</v>
      </c>
      <c r="C22" s="12"/>
      <c r="D22" s="21">
        <v>4470975</v>
      </c>
      <c r="E22" s="12">
        <v>4470975</v>
      </c>
      <c r="F22" s="9"/>
      <c r="G22" s="23"/>
      <c r="H22" s="23"/>
      <c r="I22" s="31">
        <v>4470975</v>
      </c>
    </row>
    <row r="23" spans="1:9" ht="19.5" customHeight="1">
      <c r="A23" s="32" t="s">
        <v>25</v>
      </c>
      <c r="B23" s="7" t="s">
        <v>26</v>
      </c>
      <c r="C23" s="12"/>
      <c r="D23" s="21">
        <v>1416431</v>
      </c>
      <c r="E23" s="12">
        <v>1416431</v>
      </c>
      <c r="F23" s="9"/>
      <c r="G23" s="23"/>
      <c r="H23" s="23"/>
      <c r="I23" s="31">
        <v>1416431</v>
      </c>
    </row>
    <row r="24" spans="1:9" ht="19.5" customHeight="1">
      <c r="A24" s="33" t="s">
        <v>13</v>
      </c>
      <c r="B24" s="16"/>
      <c r="C24" s="14">
        <f>SUM(C20:C23)</f>
        <v>7670000</v>
      </c>
      <c r="D24" s="22">
        <f>SUM(D20:D23)</f>
        <v>3717406</v>
      </c>
      <c r="E24" s="14">
        <f>SUM(E20:E23)</f>
        <v>11387406</v>
      </c>
      <c r="F24" s="15"/>
      <c r="G24" s="24"/>
      <c r="H24" s="24"/>
      <c r="I24" s="29">
        <f>SUM(I20:I23)</f>
        <v>11387406</v>
      </c>
    </row>
    <row r="25" spans="1:9" ht="19.5" customHeight="1">
      <c r="A25" s="63" t="s">
        <v>9</v>
      </c>
      <c r="B25" s="64"/>
      <c r="C25" s="50">
        <f>(C19+C24)</f>
        <v>12718837</v>
      </c>
      <c r="D25" s="67">
        <f>D19+D24</f>
        <v>28010292</v>
      </c>
      <c r="E25" s="69">
        <f>E19+E24</f>
        <v>40729129</v>
      </c>
      <c r="F25" s="59"/>
      <c r="G25" s="67">
        <f>G19+G24</f>
        <v>51490</v>
      </c>
      <c r="H25" s="67">
        <f>H19+H24</f>
        <v>51490</v>
      </c>
      <c r="I25" s="48">
        <f>I19+I24</f>
        <v>40780619</v>
      </c>
    </row>
    <row r="26" spans="1:9" ht="19.5" customHeight="1" thickBot="1">
      <c r="A26" s="65"/>
      <c r="B26" s="66"/>
      <c r="C26" s="51"/>
      <c r="D26" s="68"/>
      <c r="E26" s="70"/>
      <c r="F26" s="60"/>
      <c r="G26" s="68"/>
      <c r="H26" s="68"/>
      <c r="I26" s="49"/>
    </row>
    <row r="27" spans="1:9">
      <c r="A27" s="2"/>
      <c r="B27" s="2"/>
      <c r="C27" s="1"/>
      <c r="D27" s="1"/>
      <c r="E27" s="1"/>
    </row>
    <row r="28" spans="1:9">
      <c r="A28" s="2"/>
      <c r="B28" s="4"/>
      <c r="C28" s="6"/>
      <c r="D28" s="6"/>
      <c r="E28" s="6"/>
    </row>
    <row r="29" spans="1:9">
      <c r="A29" s="2"/>
      <c r="B29" s="5"/>
      <c r="C29" s="1"/>
      <c r="D29" s="1"/>
      <c r="E29" s="1"/>
    </row>
  </sheetData>
  <mergeCells count="25">
    <mergeCell ref="I25:I26"/>
    <mergeCell ref="C25:C26"/>
    <mergeCell ref="A9:A12"/>
    <mergeCell ref="B9:B12"/>
    <mergeCell ref="C11:C12"/>
    <mergeCell ref="F25:F26"/>
    <mergeCell ref="A19:B19"/>
    <mergeCell ref="A25:B26"/>
    <mergeCell ref="D25:D26"/>
    <mergeCell ref="E25:E26"/>
    <mergeCell ref="G25:G26"/>
    <mergeCell ref="H25:H26"/>
    <mergeCell ref="A2:I2"/>
    <mergeCell ref="A5:I5"/>
    <mergeCell ref="A6:I6"/>
    <mergeCell ref="C9:I9"/>
    <mergeCell ref="F11:F12"/>
    <mergeCell ref="I11:I12"/>
    <mergeCell ref="B8:I8"/>
    <mergeCell ref="C10:E10"/>
    <mergeCell ref="F10:H10"/>
    <mergeCell ref="D11:D12"/>
    <mergeCell ref="E11:E12"/>
    <mergeCell ref="G11:G12"/>
    <mergeCell ref="H11:H12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2020-10-27T10:12:25Z</cp:lastPrinted>
  <dcterms:created xsi:type="dcterms:W3CDTF">2001-03-10T10:34:29Z</dcterms:created>
  <dcterms:modified xsi:type="dcterms:W3CDTF">2020-11-10T09:33:06Z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