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<sst xmlns="http://schemas.openxmlformats.org/spreadsheetml/2006/main" count="77" uniqueCount="72">
  <si>
    <t>Mátramindszent Község Önkormányzatának költségvetési bevételei és kiadásai előirányzat csoportok szerint</t>
  </si>
  <si>
    <t>Bevételek</t>
  </si>
  <si>
    <t>Kiadások</t>
  </si>
  <si>
    <t>Megnevezés</t>
  </si>
  <si>
    <t>Teljesítés</t>
  </si>
  <si>
    <t>Önk. Működési támogatása</t>
  </si>
  <si>
    <t>Személyi juttatások</t>
  </si>
  <si>
    <t>- általános támogatás</t>
  </si>
  <si>
    <t>Munkaad. terh. jár</t>
  </si>
  <si>
    <t>- szociális és gyermekjóléti, -étk.f</t>
  </si>
  <si>
    <t>Dologi kiadások</t>
  </si>
  <si>
    <t>- kulturális feladat támogatása</t>
  </si>
  <si>
    <t>Műk. kiadások. össz.</t>
  </si>
  <si>
    <t>Ellátottak pénzbeli jutt.</t>
  </si>
  <si>
    <t>- kiegészítő támogatás</t>
  </si>
  <si>
    <t>Egyéb műk.c.tám.ÁH belül</t>
  </si>
  <si>
    <t>Egyéb műk.c.tám. ÁH-on belül.</t>
  </si>
  <si>
    <t>Egyéb műk.c.tám. ÁH kív.</t>
  </si>
  <si>
    <t>- TB alapoktól</t>
  </si>
  <si>
    <t>Működési tám. össz.</t>
  </si>
  <si>
    <t>- elkülönített állami pénzalapoktól</t>
  </si>
  <si>
    <t>Felújítási kiadások</t>
  </si>
  <si>
    <t>Beruházási kiadások</t>
  </si>
  <si>
    <t>Közhatalmi bevételek</t>
  </si>
  <si>
    <t>- magánszemélyek komm.a.</t>
  </si>
  <si>
    <t>Felhalm.c.vtér.tám.ÁH kív.</t>
  </si>
  <si>
    <t>- iparűzési adó</t>
  </si>
  <si>
    <t>- gépjárműadó 40%-a</t>
  </si>
  <si>
    <t>Felh. kiad összesen</t>
  </si>
  <si>
    <t>- talajterhelési díj</t>
  </si>
  <si>
    <t>Tőketörlesztés</t>
  </si>
  <si>
    <t>- egyéb közhatalmi bev.</t>
  </si>
  <si>
    <t>Kamatfizetés</t>
  </si>
  <si>
    <t>Működési bevételek</t>
  </si>
  <si>
    <t>Adósságszolg. összesen</t>
  </si>
  <si>
    <t>Működési célú átvett pe.</t>
  </si>
  <si>
    <t>Általános tartalék</t>
  </si>
  <si>
    <t>Felhalmozási c. tám. ÁH belül</t>
  </si>
  <si>
    <t>Céltartalék</t>
  </si>
  <si>
    <t>- önkormányzati tám.f.c.</t>
  </si>
  <si>
    <t>Tartalékok összesen</t>
  </si>
  <si>
    <r>
      <t xml:space="preserve">- </t>
    </r>
    <r>
      <rPr>
        <sz val="11"/>
        <rFont val="Garamond"/>
        <family val="1"/>
      </rPr>
      <t>EU-s programok hazai t.fin.</t>
    </r>
  </si>
  <si>
    <t>Elvonások, befizetések</t>
  </si>
  <si>
    <t>Felhalm.c. Átvett pe.</t>
  </si>
  <si>
    <t>Finanszírozási kiadások</t>
  </si>
  <si>
    <t>Közös Hivatal</t>
  </si>
  <si>
    <t>Bevételek mindösszesen</t>
  </si>
  <si>
    <t>Kiadások mindösszesen</t>
  </si>
  <si>
    <t>M. Ei.</t>
  </si>
  <si>
    <t>Óvoda</t>
  </si>
  <si>
    <t>ÁH-on belüli megel.</t>
  </si>
  <si>
    <t>köznevelési feladatok támogatása</t>
  </si>
  <si>
    <t>Adatok Ft-ban</t>
  </si>
  <si>
    <t>egyéb fejezeti kezelésű tám.</t>
  </si>
  <si>
    <t>Konyha</t>
  </si>
  <si>
    <t>Egyéb felhalm. c.tám.ÁH kív.</t>
  </si>
  <si>
    <t>Felhalmozási c.tám.ÁH bel.</t>
  </si>
  <si>
    <t>E. Ei</t>
  </si>
  <si>
    <t>E. Ei.</t>
  </si>
  <si>
    <t>Rövidítések</t>
  </si>
  <si>
    <t>Eredeti előirányzat</t>
  </si>
  <si>
    <t>Módosított előirányzat</t>
  </si>
  <si>
    <t>Felhalmozási bevétel</t>
  </si>
  <si>
    <t>Finanszírozási bev.felh.c</t>
  </si>
  <si>
    <t>Finanszírozási bev.műk.c</t>
  </si>
  <si>
    <t>1.sz.melléklet</t>
  </si>
  <si>
    <t>ÖSSZESÍTETT</t>
  </si>
  <si>
    <t>Mátramindszent Község Önkormányzat költségvetési bevételei és kiadásai előirányzat csoportok szerint</t>
  </si>
  <si>
    <t>Felhalm.c.egyéb tám.ÁH kív.</t>
  </si>
  <si>
    <t>2020. III. negyedév</t>
  </si>
  <si>
    <t>önkorm.és közp. ktgv-i szerv</t>
  </si>
  <si>
    <t xml:space="preserve">7/2020. (XII.19.) sz. költségvetési rendelethez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</si>
</sst>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47">
    <font>
      <sz val="10"/>
      <name val="Arial"/>
      <family val="2"/>
    </font>
    <font>
      <i/>
      <u val="single"/>
      <sz val="10"/>
      <name val="Garamond"/>
      <family val="1"/>
    </font>
    <font>
      <sz val="11"/>
      <name val="Garamond"/>
      <family val="1"/>
    </font>
    <font>
      <i/>
      <u val="single"/>
      <sz val="12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sz val="11"/>
      <color indexed="8"/>
      <name val="Garamond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0" fillId="35" borderId="0" xfId="0" applyFill="1" applyAlignment="1">
      <alignment/>
    </xf>
    <xf numFmtId="0" fontId="46" fillId="35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46" fillId="0" borderId="10" xfId="0" applyFont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right"/>
    </xf>
    <xf numFmtId="0" fontId="2" fillId="36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7" borderId="10" xfId="0" applyFont="1" applyFill="1" applyBorder="1" applyAlignment="1">
      <alignment horizontal="right"/>
    </xf>
    <xf numFmtId="0" fontId="2" fillId="36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5" fillId="33" borderId="14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5" fillId="33" borderId="14" xfId="0" applyFont="1" applyFill="1" applyBorder="1" applyAlignment="1">
      <alignment horizontal="right"/>
    </xf>
    <xf numFmtId="0" fontId="5" fillId="34" borderId="13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5" fillId="36" borderId="14" xfId="0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2" fillId="36" borderId="14" xfId="0" applyFont="1" applyFill="1" applyBorder="1" applyAlignment="1">
      <alignment/>
    </xf>
    <xf numFmtId="0" fontId="2" fillId="34" borderId="14" xfId="0" applyFont="1" applyFill="1" applyBorder="1" applyAlignment="1">
      <alignment horizontal="right"/>
    </xf>
    <xf numFmtId="0" fontId="46" fillId="0" borderId="14" xfId="0" applyFont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 horizontal="right"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8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8.421875" style="0" customWidth="1"/>
    <col min="2" max="2" width="14.28125" style="0" customWidth="1"/>
    <col min="3" max="3" width="13.57421875" style="0" customWidth="1"/>
    <col min="4" max="4" width="14.7109375" style="0" customWidth="1"/>
    <col min="5" max="5" width="25.140625" style="0" customWidth="1"/>
    <col min="6" max="6" width="15.00390625" style="0" customWidth="1"/>
    <col min="7" max="7" width="10.8515625" style="0" customWidth="1"/>
    <col min="8" max="8" width="12.421875" style="0" customWidth="1"/>
  </cols>
  <sheetData>
    <row r="1" spans="1:8" ht="48" customHeight="1">
      <c r="A1" s="33"/>
      <c r="B1" s="35" t="s">
        <v>71</v>
      </c>
      <c r="C1" s="33"/>
      <c r="D1" s="33"/>
      <c r="E1" s="1"/>
      <c r="F1" s="1"/>
      <c r="G1" s="1"/>
      <c r="H1" s="34" t="s">
        <v>65</v>
      </c>
    </row>
    <row r="2" spans="4:6" ht="15.75" customHeight="1">
      <c r="D2" s="36" t="s">
        <v>66</v>
      </c>
      <c r="E2" s="68"/>
      <c r="F2" s="68"/>
    </row>
    <row r="3" spans="1:8" ht="14.25" customHeight="1">
      <c r="A3" s="69" t="s">
        <v>67</v>
      </c>
      <c r="B3" s="69"/>
      <c r="C3" s="69"/>
      <c r="D3" s="69"/>
      <c r="E3" s="69"/>
      <c r="F3" s="69"/>
      <c r="G3" s="69"/>
      <c r="H3" s="69"/>
    </row>
    <row r="4" spans="1:8" ht="3" customHeight="1">
      <c r="A4" s="69"/>
      <c r="B4" s="69"/>
      <c r="C4" s="69"/>
      <c r="D4" s="69"/>
      <c r="E4" s="69"/>
      <c r="F4" s="69"/>
      <c r="G4" s="69"/>
      <c r="H4" s="69"/>
    </row>
    <row r="5" spans="1:9" ht="12.75" customHeight="1" hidden="1">
      <c r="A5" s="69" t="s">
        <v>0</v>
      </c>
      <c r="B5" s="69"/>
      <c r="C5" s="69"/>
      <c r="D5" s="69"/>
      <c r="E5" s="69"/>
      <c r="F5" s="69"/>
      <c r="G5" s="69"/>
      <c r="H5" s="69"/>
      <c r="I5" s="2"/>
    </row>
    <row r="6" spans="1:9" ht="12.75" customHeight="1">
      <c r="A6" s="3"/>
      <c r="B6" s="3"/>
      <c r="C6" s="3"/>
      <c r="D6" s="3"/>
      <c r="E6" s="3"/>
      <c r="F6" s="3"/>
      <c r="G6" s="3"/>
      <c r="H6" s="3"/>
      <c r="I6" s="2"/>
    </row>
    <row r="7" spans="1:9" ht="12.75" customHeight="1">
      <c r="A7" s="70" t="s">
        <v>69</v>
      </c>
      <c r="B7" s="70"/>
      <c r="C7" s="70"/>
      <c r="D7" s="70"/>
      <c r="E7" s="70"/>
      <c r="F7" s="70"/>
      <c r="G7" s="70"/>
      <c r="H7" s="70"/>
      <c r="I7" s="2"/>
    </row>
    <row r="8" spans="1:9" ht="0.75" customHeight="1">
      <c r="A8" s="4"/>
      <c r="B8" s="4"/>
      <c r="C8" s="4"/>
      <c r="D8" s="4"/>
      <c r="E8" s="4"/>
      <c r="F8" s="4"/>
      <c r="G8" s="5"/>
      <c r="H8" s="2"/>
      <c r="I8" s="2"/>
    </row>
    <row r="9" spans="1:9" ht="12.75" customHeight="1" hidden="1">
      <c r="A9" s="4"/>
      <c r="B9" s="4"/>
      <c r="C9" s="4"/>
      <c r="D9" s="4"/>
      <c r="E9" s="4"/>
      <c r="F9" s="4"/>
      <c r="G9" s="5"/>
      <c r="H9" s="2"/>
      <c r="I9" s="2"/>
    </row>
    <row r="10" spans="1:8" ht="13.5" thickBot="1">
      <c r="A10" s="6"/>
      <c r="B10" s="6"/>
      <c r="C10" s="6"/>
      <c r="D10" s="6"/>
      <c r="E10" s="6"/>
      <c r="F10" s="6"/>
      <c r="G10" s="6"/>
      <c r="H10" s="21" t="s">
        <v>52</v>
      </c>
    </row>
    <row r="11" spans="1:8" ht="15">
      <c r="A11" s="71" t="s">
        <v>1</v>
      </c>
      <c r="B11" s="72"/>
      <c r="C11" s="72"/>
      <c r="D11" s="72"/>
      <c r="E11" s="73" t="s">
        <v>2</v>
      </c>
      <c r="F11" s="73"/>
      <c r="G11" s="37"/>
      <c r="H11" s="38"/>
    </row>
    <row r="12" spans="1:8" ht="15">
      <c r="A12" s="39" t="s">
        <v>3</v>
      </c>
      <c r="B12" s="8" t="s">
        <v>58</v>
      </c>
      <c r="C12" s="8" t="s">
        <v>48</v>
      </c>
      <c r="D12" s="10" t="s">
        <v>4</v>
      </c>
      <c r="E12" s="9" t="s">
        <v>3</v>
      </c>
      <c r="F12" s="8" t="s">
        <v>57</v>
      </c>
      <c r="G12" s="8" t="s">
        <v>48</v>
      </c>
      <c r="H12" s="40" t="s">
        <v>4</v>
      </c>
    </row>
    <row r="13" spans="1:8" ht="15">
      <c r="A13" s="41" t="s">
        <v>5</v>
      </c>
      <c r="B13" s="11">
        <f>SUM(B14:B18)</f>
        <v>123211190</v>
      </c>
      <c r="C13" s="11">
        <f>SUM(C14:C18)</f>
        <v>113531675</v>
      </c>
      <c r="D13" s="11">
        <f>SUM(D14:D18)</f>
        <v>82824935</v>
      </c>
      <c r="E13" s="12" t="s">
        <v>6</v>
      </c>
      <c r="F13" s="12">
        <v>95641880</v>
      </c>
      <c r="G13" s="12">
        <v>95339636</v>
      </c>
      <c r="H13" s="42">
        <v>68614583</v>
      </c>
    </row>
    <row r="14" spans="1:8" ht="15">
      <c r="A14" s="43" t="s">
        <v>7</v>
      </c>
      <c r="B14" s="12">
        <v>81563322</v>
      </c>
      <c r="C14" s="12">
        <v>81847416</v>
      </c>
      <c r="D14" s="12">
        <v>62295505</v>
      </c>
      <c r="E14" s="12" t="s">
        <v>8</v>
      </c>
      <c r="F14" s="12">
        <v>16533600</v>
      </c>
      <c r="G14" s="12">
        <v>16153761</v>
      </c>
      <c r="H14" s="42">
        <v>11275711</v>
      </c>
    </row>
    <row r="15" spans="1:8" ht="15">
      <c r="A15" s="43" t="s">
        <v>51</v>
      </c>
      <c r="B15" s="12">
        <v>11972050</v>
      </c>
      <c r="C15" s="12">
        <v>12864400</v>
      </c>
      <c r="D15" s="12">
        <v>9723403</v>
      </c>
      <c r="E15" s="12" t="s">
        <v>10</v>
      </c>
      <c r="F15" s="12">
        <v>46799153</v>
      </c>
      <c r="G15" s="12">
        <v>41056847</v>
      </c>
      <c r="H15" s="42">
        <v>23769799</v>
      </c>
    </row>
    <row r="16" spans="1:8" ht="15">
      <c r="A16" s="43" t="s">
        <v>9</v>
      </c>
      <c r="B16" s="12">
        <v>11491492</v>
      </c>
      <c r="C16" s="12">
        <v>11607052</v>
      </c>
      <c r="D16" s="12">
        <v>9202043</v>
      </c>
      <c r="E16" s="11" t="s">
        <v>12</v>
      </c>
      <c r="F16" s="11">
        <f>SUM(F13:F15)</f>
        <v>158974633</v>
      </c>
      <c r="G16" s="11">
        <f>SUM(G13:G15)</f>
        <v>152550244</v>
      </c>
      <c r="H16" s="44">
        <f>SUM(H13:H15)</f>
        <v>103660093</v>
      </c>
    </row>
    <row r="17" spans="1:8" ht="15">
      <c r="A17" s="43" t="s">
        <v>11</v>
      </c>
      <c r="B17" s="12">
        <v>1800000</v>
      </c>
      <c r="C17" s="12">
        <v>2137120</v>
      </c>
      <c r="D17" s="12">
        <v>1603984</v>
      </c>
      <c r="E17" s="12" t="s">
        <v>13</v>
      </c>
      <c r="F17" s="12">
        <v>3230000</v>
      </c>
      <c r="G17" s="12">
        <v>3230000</v>
      </c>
      <c r="H17" s="42">
        <v>993000</v>
      </c>
    </row>
    <row r="18" spans="1:8" ht="15">
      <c r="A18" s="43" t="s">
        <v>14</v>
      </c>
      <c r="B18" s="12">
        <v>16384326</v>
      </c>
      <c r="C18" s="12">
        <v>5075687</v>
      </c>
      <c r="D18" s="12">
        <v>0</v>
      </c>
      <c r="E18" s="12" t="s">
        <v>15</v>
      </c>
      <c r="F18" s="12">
        <v>4152400</v>
      </c>
      <c r="G18" s="12">
        <v>7152400</v>
      </c>
      <c r="H18" s="42">
        <v>6053120</v>
      </c>
    </row>
    <row r="19" spans="1:8" ht="15">
      <c r="A19" s="41" t="s">
        <v>16</v>
      </c>
      <c r="B19" s="11">
        <f>SUM(B20:B23)</f>
        <v>10880000</v>
      </c>
      <c r="C19" s="11">
        <f>SUM(C20:C23)</f>
        <v>19225541</v>
      </c>
      <c r="D19" s="11">
        <f>SUM(D20:D23)</f>
        <v>19225541</v>
      </c>
      <c r="E19" s="12" t="s">
        <v>17</v>
      </c>
      <c r="F19" s="12">
        <v>350000</v>
      </c>
      <c r="G19" s="12">
        <v>384000</v>
      </c>
      <c r="H19" s="42">
        <v>384000</v>
      </c>
    </row>
    <row r="20" spans="1:8" ht="15">
      <c r="A20" s="45" t="s">
        <v>18</v>
      </c>
      <c r="B20" s="13">
        <v>5299000</v>
      </c>
      <c r="C20" s="13">
        <v>4528400</v>
      </c>
      <c r="D20" s="13">
        <v>4528400</v>
      </c>
      <c r="E20" s="11" t="s">
        <v>19</v>
      </c>
      <c r="F20" s="11">
        <f>SUM(F17:F19)</f>
        <v>7732400</v>
      </c>
      <c r="G20" s="11">
        <f>SUM(G17:G19)</f>
        <v>10766400</v>
      </c>
      <c r="H20" s="44">
        <f>SUM(H17:H19)</f>
        <v>7430120</v>
      </c>
    </row>
    <row r="21" spans="1:8" ht="15">
      <c r="A21" s="60" t="s">
        <v>20</v>
      </c>
      <c r="B21" s="61">
        <v>5581000</v>
      </c>
      <c r="C21" s="61">
        <v>3949832</v>
      </c>
      <c r="D21" s="61">
        <v>3949832</v>
      </c>
      <c r="E21" s="12" t="s">
        <v>21</v>
      </c>
      <c r="F21" s="12">
        <v>19943000</v>
      </c>
      <c r="G21" s="12">
        <v>19943000</v>
      </c>
      <c r="H21" s="42">
        <v>3720831</v>
      </c>
    </row>
    <row r="22" spans="1:8" ht="15">
      <c r="A22" s="66" t="s">
        <v>70</v>
      </c>
      <c r="B22" s="64">
        <v>0</v>
      </c>
      <c r="C22" s="64">
        <v>988000</v>
      </c>
      <c r="D22" s="64">
        <v>988000</v>
      </c>
      <c r="E22" s="59" t="s">
        <v>22</v>
      </c>
      <c r="F22" s="12">
        <v>1395000</v>
      </c>
      <c r="G22" s="12">
        <v>2339521</v>
      </c>
      <c r="H22" s="42">
        <v>2339521</v>
      </c>
    </row>
    <row r="23" spans="1:8" ht="15">
      <c r="A23" s="67" t="s">
        <v>53</v>
      </c>
      <c r="B23" s="64">
        <v>0</v>
      </c>
      <c r="C23" s="64">
        <v>9759309</v>
      </c>
      <c r="D23" s="64">
        <v>9759309</v>
      </c>
      <c r="E23" s="59" t="s">
        <v>56</v>
      </c>
      <c r="F23" s="12">
        <v>0</v>
      </c>
      <c r="G23" s="12">
        <v>644</v>
      </c>
      <c r="H23" s="42">
        <v>644</v>
      </c>
    </row>
    <row r="24" spans="1:8" ht="15">
      <c r="A24" s="67"/>
      <c r="B24" s="65"/>
      <c r="C24" s="65"/>
      <c r="D24" s="65"/>
      <c r="E24" s="59" t="s">
        <v>25</v>
      </c>
      <c r="F24" s="14">
        <v>0</v>
      </c>
      <c r="G24" s="12">
        <v>0</v>
      </c>
      <c r="H24" s="42">
        <v>0</v>
      </c>
    </row>
    <row r="25" spans="1:8" ht="15">
      <c r="A25" s="62" t="s">
        <v>23</v>
      </c>
      <c r="B25" s="63">
        <f>SUM(B26:B30)</f>
        <v>8760000</v>
      </c>
      <c r="C25" s="63">
        <f>SUM(C26:C30)</f>
        <v>8760000</v>
      </c>
      <c r="D25" s="63">
        <f>SUM(D26:D30)</f>
        <v>4860569</v>
      </c>
      <c r="E25" s="12" t="s">
        <v>55</v>
      </c>
      <c r="F25" s="14">
        <v>0</v>
      </c>
      <c r="G25" s="12">
        <v>0</v>
      </c>
      <c r="H25" s="42">
        <v>0</v>
      </c>
    </row>
    <row r="26" spans="1:8" ht="15">
      <c r="A26" s="43" t="s">
        <v>24</v>
      </c>
      <c r="B26" s="12">
        <v>2200000</v>
      </c>
      <c r="C26" s="12">
        <v>2200000</v>
      </c>
      <c r="D26" s="12">
        <v>1858155</v>
      </c>
      <c r="E26" s="12"/>
      <c r="F26" s="14"/>
      <c r="G26" s="12"/>
      <c r="H26" s="42"/>
    </row>
    <row r="27" spans="1:8" ht="15">
      <c r="A27" s="46" t="s">
        <v>26</v>
      </c>
      <c r="B27" s="14">
        <v>4200000</v>
      </c>
      <c r="C27" s="15">
        <v>4200000</v>
      </c>
      <c r="D27" s="12">
        <v>2761679</v>
      </c>
      <c r="E27" s="12"/>
      <c r="F27" s="14"/>
      <c r="G27" s="12"/>
      <c r="H27" s="42"/>
    </row>
    <row r="28" spans="1:8" ht="15">
      <c r="A28" s="45" t="s">
        <v>27</v>
      </c>
      <c r="B28" s="13">
        <v>1900000</v>
      </c>
      <c r="C28" s="13">
        <v>1900000</v>
      </c>
      <c r="D28" s="13">
        <v>0</v>
      </c>
      <c r="E28" s="11" t="s">
        <v>28</v>
      </c>
      <c r="F28" s="11">
        <f>SUM(F21:F25)</f>
        <v>21338000</v>
      </c>
      <c r="G28" s="11">
        <f>SUM(G21:G25)</f>
        <v>22283165</v>
      </c>
      <c r="H28" s="44">
        <f>SUM(H21:H25)</f>
        <v>6060996</v>
      </c>
    </row>
    <row r="29" spans="1:8" ht="15">
      <c r="A29" s="43" t="s">
        <v>29</v>
      </c>
      <c r="B29" s="12">
        <v>0</v>
      </c>
      <c r="C29" s="12">
        <v>0</v>
      </c>
      <c r="D29" s="12">
        <v>0</v>
      </c>
      <c r="E29" s="12" t="s">
        <v>30</v>
      </c>
      <c r="F29" s="12">
        <v>0</v>
      </c>
      <c r="G29" s="12">
        <v>0</v>
      </c>
      <c r="H29" s="42">
        <v>0</v>
      </c>
    </row>
    <row r="30" spans="1:8" ht="15">
      <c r="A30" s="43" t="s">
        <v>31</v>
      </c>
      <c r="B30" s="14">
        <v>460000</v>
      </c>
      <c r="C30" s="12">
        <v>460000</v>
      </c>
      <c r="D30" s="12">
        <v>240735</v>
      </c>
      <c r="E30" s="12" t="s">
        <v>32</v>
      </c>
      <c r="F30" s="12">
        <v>0</v>
      </c>
      <c r="G30" s="12">
        <v>0</v>
      </c>
      <c r="H30" s="42">
        <v>0</v>
      </c>
    </row>
    <row r="31" spans="1:8" ht="15">
      <c r="A31" s="41" t="s">
        <v>33</v>
      </c>
      <c r="B31" s="11">
        <v>6615000</v>
      </c>
      <c r="C31" s="11">
        <v>8168259</v>
      </c>
      <c r="D31" s="11">
        <v>7108120</v>
      </c>
      <c r="E31" s="11" t="s">
        <v>34</v>
      </c>
      <c r="F31" s="11">
        <v>0</v>
      </c>
      <c r="G31" s="11">
        <v>0</v>
      </c>
      <c r="H31" s="44">
        <v>0</v>
      </c>
    </row>
    <row r="32" spans="1:8" ht="15">
      <c r="A32" s="41" t="s">
        <v>35</v>
      </c>
      <c r="B32" s="11">
        <v>0</v>
      </c>
      <c r="C32" s="11">
        <v>0</v>
      </c>
      <c r="D32" s="11">
        <v>0</v>
      </c>
      <c r="E32" s="12" t="s">
        <v>36</v>
      </c>
      <c r="F32" s="14">
        <v>200000</v>
      </c>
      <c r="G32" s="12">
        <v>100000</v>
      </c>
      <c r="H32" s="42">
        <v>0</v>
      </c>
    </row>
    <row r="33" spans="1:8" ht="15">
      <c r="A33" s="41" t="s">
        <v>37</v>
      </c>
      <c r="B33" s="11">
        <v>0</v>
      </c>
      <c r="C33" s="11">
        <v>0</v>
      </c>
      <c r="D33" s="11">
        <v>0</v>
      </c>
      <c r="E33" s="12" t="s">
        <v>38</v>
      </c>
      <c r="F33" s="14">
        <v>0</v>
      </c>
      <c r="G33" s="12">
        <v>0</v>
      </c>
      <c r="H33" s="42">
        <v>0</v>
      </c>
    </row>
    <row r="34" spans="1:8" ht="15">
      <c r="A34" s="43" t="s">
        <v>39</v>
      </c>
      <c r="B34" s="12">
        <v>0</v>
      </c>
      <c r="C34" s="12">
        <v>0</v>
      </c>
      <c r="D34" s="12">
        <v>0</v>
      </c>
      <c r="E34" s="11" t="s">
        <v>40</v>
      </c>
      <c r="F34" s="16">
        <v>200000</v>
      </c>
      <c r="G34" s="16">
        <v>100000</v>
      </c>
      <c r="H34" s="47">
        <f>SUM(H32:H33)</f>
        <v>0</v>
      </c>
    </row>
    <row r="35" spans="1:8" ht="15">
      <c r="A35" s="48" t="s">
        <v>41</v>
      </c>
      <c r="B35" s="17">
        <v>0</v>
      </c>
      <c r="C35" s="13">
        <v>0</v>
      </c>
      <c r="D35" s="13">
        <v>0</v>
      </c>
      <c r="E35" s="29" t="s">
        <v>42</v>
      </c>
      <c r="F35" s="30">
        <v>0</v>
      </c>
      <c r="G35" s="29">
        <v>30943</v>
      </c>
      <c r="H35" s="49">
        <v>30943</v>
      </c>
    </row>
    <row r="36" spans="1:8" ht="15">
      <c r="A36" s="41" t="s">
        <v>68</v>
      </c>
      <c r="B36" s="11">
        <v>0</v>
      </c>
      <c r="C36" s="11">
        <v>0</v>
      </c>
      <c r="D36" s="11">
        <v>0</v>
      </c>
      <c r="E36" s="26" t="s">
        <v>50</v>
      </c>
      <c r="F36" s="27">
        <v>0</v>
      </c>
      <c r="G36" s="27">
        <v>4280427</v>
      </c>
      <c r="H36" s="50">
        <v>4280427</v>
      </c>
    </row>
    <row r="37" spans="1:8" ht="15">
      <c r="A37" s="41" t="s">
        <v>43</v>
      </c>
      <c r="B37" s="16">
        <v>0</v>
      </c>
      <c r="C37" s="11">
        <v>0</v>
      </c>
      <c r="D37" s="11">
        <v>0</v>
      </c>
      <c r="E37" s="29" t="s">
        <v>44</v>
      </c>
      <c r="F37" s="30"/>
      <c r="G37" s="29"/>
      <c r="H37" s="49"/>
    </row>
    <row r="38" spans="1:8" ht="15">
      <c r="A38" s="51" t="s">
        <v>62</v>
      </c>
      <c r="B38" s="32">
        <v>0</v>
      </c>
      <c r="C38" s="7">
        <v>1175000</v>
      </c>
      <c r="D38" s="7">
        <v>1175000</v>
      </c>
      <c r="E38" s="28" t="s">
        <v>45</v>
      </c>
      <c r="F38" s="31"/>
      <c r="G38" s="28"/>
      <c r="H38" s="52"/>
    </row>
    <row r="39" spans="1:8" ht="15">
      <c r="A39" s="48" t="s">
        <v>63</v>
      </c>
      <c r="B39" s="17">
        <v>21338000</v>
      </c>
      <c r="C39" s="18">
        <v>21338000</v>
      </c>
      <c r="D39" s="18">
        <v>21338000</v>
      </c>
      <c r="E39" s="13" t="s">
        <v>49</v>
      </c>
      <c r="F39" s="24"/>
      <c r="G39" s="24"/>
      <c r="H39" s="53"/>
    </row>
    <row r="40" spans="1:8" ht="15">
      <c r="A40" s="48" t="s">
        <v>64</v>
      </c>
      <c r="B40" s="17">
        <v>17440843</v>
      </c>
      <c r="C40" s="18">
        <v>17812704</v>
      </c>
      <c r="D40" s="18">
        <v>17812704</v>
      </c>
      <c r="E40" s="19" t="s">
        <v>54</v>
      </c>
      <c r="F40" s="23"/>
      <c r="G40" s="25"/>
      <c r="H40" s="54"/>
    </row>
    <row r="41" spans="1:8" ht="15.75" thickBot="1">
      <c r="A41" s="55" t="s">
        <v>46</v>
      </c>
      <c r="B41" s="56">
        <f>SUM(B13+B19+B25+B31+B38+B39+B40)</f>
        <v>188245033</v>
      </c>
      <c r="C41" s="57">
        <f>SUM(C13+C19+C25+C31+C38+C39+C40)</f>
        <v>190011179</v>
      </c>
      <c r="D41" s="57">
        <f>SUM(D13+D19+D25+D31+D38+D39+D40)</f>
        <v>154344869</v>
      </c>
      <c r="E41" s="57" t="s">
        <v>47</v>
      </c>
      <c r="F41" s="57">
        <f>SUM(F16+F20+F28+F34+F35+F36)</f>
        <v>188245033</v>
      </c>
      <c r="G41" s="57">
        <f>SUM(G16+G20+G28+G34+G35+G36)</f>
        <v>190011179</v>
      </c>
      <c r="H41" s="58">
        <f>SUM(H16+H20+H28+H34+H35+H36)</f>
        <v>121462579</v>
      </c>
    </row>
    <row r="43" ht="14.25">
      <c r="A43" s="20" t="s">
        <v>59</v>
      </c>
    </row>
    <row r="44" spans="1:2" ht="12.75">
      <c r="A44" t="s">
        <v>60</v>
      </c>
      <c r="B44" t="s">
        <v>58</v>
      </c>
    </row>
    <row r="45" spans="1:2" ht="12.75">
      <c r="A45" t="s">
        <v>61</v>
      </c>
      <c r="B45" t="s">
        <v>48</v>
      </c>
    </row>
    <row r="48" ht="12.75">
      <c r="D48" s="22"/>
    </row>
  </sheetData>
  <sheetProtection selectLockedCells="1" selectUnlockedCells="1"/>
  <mergeCells count="5">
    <mergeCell ref="E2:F2"/>
    <mergeCell ref="A3:H5"/>
    <mergeCell ref="A7:H7"/>
    <mergeCell ref="A11:D11"/>
    <mergeCell ref="E11:F11"/>
  </mergeCells>
  <printOptions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</dc:creator>
  <cp:keywords/>
  <dc:description/>
  <cp:lastModifiedBy>igazgatas</cp:lastModifiedBy>
  <cp:lastPrinted>2020-11-10T12:51:45Z</cp:lastPrinted>
  <dcterms:created xsi:type="dcterms:W3CDTF">2014-09-29T06:16:05Z</dcterms:created>
  <dcterms:modified xsi:type="dcterms:W3CDTF">2020-12-21T11:58:22Z</dcterms:modified>
  <cp:category/>
  <cp:version/>
  <cp:contentType/>
  <cp:contentStatus/>
</cp:coreProperties>
</file>