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520" windowHeight="7875" tabRatio="818" activeTab="0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 melléklet" sheetId="6" r:id="rId6"/>
    <sheet name="7. melléklet" sheetId="7" r:id="rId7"/>
    <sheet name="8. melléklet" sheetId="8" r:id="rId8"/>
    <sheet name="9. melléklet" sheetId="9" r:id="rId9"/>
    <sheet name="10 melléklet" sheetId="10" r:id="rId10"/>
    <sheet name="11. melléklet" sheetId="11" r:id="rId11"/>
    <sheet name="12. melléklet" sheetId="12" r:id="rId12"/>
    <sheet name="13 melléklet" sheetId="13" r:id="rId13"/>
    <sheet name="14. melléklet" sheetId="14" r:id="rId14"/>
    <sheet name="15. melléklet" sheetId="15" r:id="rId15"/>
    <sheet name="16. melléklet" sheetId="16" r:id="rId16"/>
    <sheet name="17. melléklet" sheetId="17" r:id="rId17"/>
    <sheet name="18. melléklet" sheetId="18" r:id="rId18"/>
    <sheet name="19. melléklet" sheetId="19" r:id="rId19"/>
    <sheet name="20. melléklet" sheetId="20" r:id="rId20"/>
    <sheet name="Munka1" sheetId="21" r:id="rId21"/>
  </sheets>
  <definedNames>
    <definedName name="foot_4_place" localSheetId="11">'12. melléklet'!$A$18</definedName>
    <definedName name="foot_5_place" localSheetId="11">'12. melléklet'!#REF!</definedName>
    <definedName name="foot_53_place" localSheetId="11">'12. melléklet'!#REF!</definedName>
    <definedName name="_xlnm.Print_Area" localSheetId="0">'1. melléklet'!$A$1:$A$26</definedName>
    <definedName name="_xlnm.Print_Area" localSheetId="9">'10 melléklet'!$A$1:$B$43</definedName>
    <definedName name="_xlnm.Print_Area" localSheetId="10">'11. melléklet'!$A$1:$J$53</definedName>
    <definedName name="_xlnm.Print_Area" localSheetId="11">'12. melléklet'!$A$1:$H$38</definedName>
    <definedName name="_xlnm.Print_Area" localSheetId="12">'13 melléklet'!$A$1:$H$16</definedName>
    <definedName name="_xlnm.Print_Area" localSheetId="13">'14. melléklet'!$A$1:$E$35</definedName>
    <definedName name="_xlnm.Print_Area" localSheetId="14">'15. melléklet'!$A$1:$C$123</definedName>
    <definedName name="_xlnm.Print_Area" localSheetId="15">'16. melléklet'!$A$1:$C$116</definedName>
    <definedName name="_xlnm.Print_Area" localSheetId="16">'17. melléklet'!$A$1:$C$39</definedName>
    <definedName name="_xlnm.Print_Area" localSheetId="1">'2. melléklet'!$A$1:$F$123</definedName>
    <definedName name="_xlnm.Print_Area" localSheetId="2">'3. melléklet'!$A$1:$F$123</definedName>
    <definedName name="_xlnm.Print_Area" localSheetId="3">'4. melléklet'!$A$1:$F$123</definedName>
    <definedName name="_xlnm.Print_Area" localSheetId="4">'5. melléklet'!$A$1:$F$97</definedName>
    <definedName name="_xlnm.Print_Area" localSheetId="5">'6 melléklet'!$A$1:$F$97</definedName>
    <definedName name="_xlnm.Print_Area" localSheetId="6">'7. melléklet'!$A$1:$F$97</definedName>
    <definedName name="_xlnm.Print_Area" localSheetId="7">'8. melléklet'!$A$1:$H$48</definedName>
    <definedName name="_xlnm.Print_Area" localSheetId="8">'9. melléklet'!$A$1:$E$33</definedName>
    <definedName name="pr10" localSheetId="11">'12. melléklet'!#REF!</definedName>
    <definedName name="pr11" localSheetId="11">'12. melléklet'!#REF!</definedName>
    <definedName name="pr12" localSheetId="11">'12. melléklet'!#REF!</definedName>
    <definedName name="pr21" localSheetId="10">'11. melléklet'!$A$56</definedName>
    <definedName name="pr22" localSheetId="10">'11. melléklet'!#REF!</definedName>
    <definedName name="pr232" localSheetId="13">'14. melléklet'!$A$11</definedName>
    <definedName name="pr233" localSheetId="13">'14. melléklet'!$A$16</definedName>
    <definedName name="pr234" localSheetId="13">'14. melléklet'!$A$24</definedName>
    <definedName name="pr235" localSheetId="13">'14. melléklet'!$A$29</definedName>
    <definedName name="pr236" localSheetId="13">'14. melléklet'!$A$34</definedName>
    <definedName name="pr24" localSheetId="10">'11. melléklet'!$A$58</definedName>
    <definedName name="pr25" localSheetId="10">'11. melléklet'!$A$59</definedName>
    <definedName name="pr26" localSheetId="10">'11. melléklet'!$A$60</definedName>
    <definedName name="pr27" localSheetId="10">'11. melléklet'!$A$61</definedName>
    <definedName name="pr28" localSheetId="10">'11. melléklet'!$A$62</definedName>
    <definedName name="pr312" localSheetId="13">'14. melléklet'!#REF!</definedName>
    <definedName name="pr313" localSheetId="13">'14. melléklet'!#REF!</definedName>
    <definedName name="pr314" localSheetId="13">'14. melléklet'!$A$3</definedName>
    <definedName name="pr315" localSheetId="13">'14. melléklet'!#REF!</definedName>
    <definedName name="pr7" localSheetId="11">'12. melléklet'!#REF!</definedName>
    <definedName name="pr8" localSheetId="11">'12. melléklet'!#REF!</definedName>
    <definedName name="pr9" localSheetId="11">'12. melléklet'!#REF!</definedName>
  </definedNames>
  <calcPr fullCalcOnLoad="1"/>
</workbook>
</file>

<file path=xl/sharedStrings.xml><?xml version="1.0" encoding="utf-8"?>
<sst xmlns="http://schemas.openxmlformats.org/spreadsheetml/2006/main" count="2337" uniqueCount="704">
  <si>
    <t xml:space="preserve">Központi költségvetés sajátos finanszírozási bevételei </t>
  </si>
  <si>
    <t>KÖLTSÉGVETÉSI SZERV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</si>
  <si>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</si>
  <si>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</si>
  <si>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</si>
  <si>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</si>
  <si>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</si>
  <si>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</si>
  <si>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</si>
  <si>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</si>
  <si>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</si>
  <si>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</si>
  <si>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</si>
  <si>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</si>
  <si>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</si>
  <si>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</si>
  <si>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</si>
  <si>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</si>
  <si>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</si>
  <si>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</si>
  <si>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</si>
  <si>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</si>
  <si>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</si>
  <si>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</si>
  <si>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</si>
  <si>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</si>
  <si>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</si>
  <si>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</si>
  <si>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</si>
  <si>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</si>
  <si>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</si>
  <si>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</si>
  <si>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</si>
  <si>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</si>
  <si>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</si>
  <si>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</si>
  <si>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</si>
  <si>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</si>
  <si>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</si>
  <si>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</si>
  <si>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</si>
  <si>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</si>
  <si>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</si>
  <si>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</si>
  <si>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</si>
  <si>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</si>
  <si>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</si>
  <si>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</si>
  <si>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</si>
  <si>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</si>
  <si>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</si>
  <si>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</si>
  <si>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</si>
  <si>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</si>
  <si>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</si>
  <si>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</si>
  <si>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</si>
  <si>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</si>
  <si>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</si>
  <si>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</si>
  <si>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</si>
  <si>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</si>
  <si>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</si>
  <si>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</si>
  <si>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</si>
  <si>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</si>
  <si>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</si>
  <si>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</si>
  <si>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</si>
  <si>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</si>
  <si>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</si>
  <si>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</si>
  <si>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</si>
  <si>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</si>
  <si>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</si>
  <si>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</si>
  <si>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</si>
  <si>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</si>
  <si>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</si>
  <si>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</si>
  <si>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</si>
  <si>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</si>
  <si>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</si>
  <si>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</si>
  <si>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</si>
  <si>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</si>
  <si>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</si>
  <si>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</si>
  <si>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</si>
  <si>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</si>
  <si>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</si>
  <si>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</si>
  <si>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</si>
  <si>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</si>
  <si>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</si>
  <si>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</si>
  <si>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</si>
  <si>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</si>
  <si>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</si>
  <si>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</si>
  <si>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</si>
  <si>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</si>
  <si>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</si>
  <si>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</si>
  <si>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</si>
  <si>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</si>
  <si>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</si>
  <si>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</si>
  <si>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</si>
  <si>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</si>
  <si>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</si>
  <si>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</si>
  <si>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</si>
  <si>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</si>
  <si>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</si>
  <si>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</si>
  <si>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</si>
  <si>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</si>
  <si>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</si>
  <si>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</si>
  <si>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</si>
  <si>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</si>
  <si>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</si>
  <si>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</si>
  <si>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</si>
  <si>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</si>
  <si>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</si>
  <si>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</si>
  <si>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</si>
  <si>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</si>
  <si>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</si>
  <si>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</si>
  <si>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</si>
  <si>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</si>
  <si>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</si>
  <si>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</si>
  <si>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</si>
  <si>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</si>
  <si>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</si>
  <si>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</si>
  <si>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</si>
  <si>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</si>
  <si>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</si>
  <si>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</si>
  <si>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</si>
  <si>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</si>
  <si>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</si>
  <si>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</si>
  <si>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</si>
  <si>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</si>
  <si>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</si>
  <si>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</si>
  <si>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</si>
  <si>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</si>
  <si>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</si>
  <si>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</si>
  <si>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</si>
  <si>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</si>
  <si>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</si>
  <si>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</si>
  <si>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</si>
  <si>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</si>
  <si>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</si>
  <si>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</si>
  <si>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</si>
  <si>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</si>
  <si>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</si>
  <si>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</si>
  <si>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</si>
  <si>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</si>
  <si>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</si>
  <si>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</si>
  <si>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</si>
  <si>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</si>
  <si>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</si>
  <si>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</si>
  <si>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</si>
  <si>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</si>
  <si>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</si>
  <si>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</si>
  <si>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</si>
  <si>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</si>
  <si>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</si>
  <si>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</si>
  <si>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</si>
  <si>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</si>
  <si>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</si>
  <si>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</si>
  <si>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</si>
  <si>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</si>
  <si>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</si>
  <si>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</si>
  <si>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</si>
  <si>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</si>
  <si>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</si>
  <si>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</si>
  <si>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</si>
  <si>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</si>
  <si>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</si>
  <si>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</si>
  <si>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</si>
  <si>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</si>
  <si>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</si>
  <si>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</si>
  <si>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</si>
  <si>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</si>
  <si>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</si>
  <si>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</si>
  <si>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</si>
  <si>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</si>
  <si>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</si>
  <si>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</si>
  <si>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</si>
  <si>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</si>
  <si>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</si>
  <si>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</si>
  <si>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</si>
  <si>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</si>
  <si>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</si>
  <si>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</si>
  <si>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</si>
  <si>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</si>
  <si>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</si>
  <si>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</si>
  <si>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</si>
  <si>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</si>
  <si>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</si>
  <si>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</si>
  <si>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</si>
  <si>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</si>
  <si>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</si>
  <si>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</si>
  <si>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</si>
  <si>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</si>
  <si>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</si>
  <si>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</si>
  <si>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</si>
  <si>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</si>
  <si>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</si>
  <si>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</si>
  <si>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</si>
  <si>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</si>
  <si>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</si>
  <si>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</si>
  <si>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</si>
  <si>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</si>
  <si>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</si>
  <si>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</si>
  <si>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</si>
  <si>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</si>
  <si>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</si>
  <si>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</si>
  <si>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</si>
  <si>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</si>
  <si>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</si>
  <si>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</si>
  <si>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</si>
  <si>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</si>
  <si>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</si>
  <si>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</si>
  <si>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</si>
  <si>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</si>
  <si>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</si>
  <si>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</si>
  <si>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</si>
  <si>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</si>
  <si>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</si>
  <si>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</si>
  <si>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</si>
  <si>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</si>
  <si>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</si>
  <si>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</si>
  <si>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</si>
  <si>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</si>
  <si>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</si>
  <si>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</si>
  <si>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</si>
  <si>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</si>
  <si>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</si>
  <si>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</si>
  <si>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</si>
  <si>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</si>
  <si>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</si>
  <si>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</si>
  <si>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</si>
  <si>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</si>
  <si>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</si>
  <si>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</si>
  <si>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</si>
  <si>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</si>
  <si>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</si>
  <si>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</si>
  <si>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</si>
  <si>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</si>
  <si>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</si>
  <si>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</si>
  <si>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</si>
  <si>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</si>
  <si>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</si>
  <si>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</si>
  <si>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</si>
  <si>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</si>
  <si>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</si>
  <si>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</si>
  <si>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</si>
  <si>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</si>
  <si>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</si>
  <si>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</si>
  <si>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</si>
  <si>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</si>
  <si>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</si>
  <si>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</si>
  <si>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</si>
  <si>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</si>
  <si>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</si>
  <si>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</si>
  <si>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</si>
  <si>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</si>
  <si>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</si>
  <si>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</si>
  <si>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</si>
  <si>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</si>
  <si>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</si>
  <si>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</si>
  <si>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</si>
  <si>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</si>
  <si>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</si>
  <si>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</si>
  <si>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</si>
  <si>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</si>
  <si>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</si>
  <si>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</si>
  <si>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</si>
  <si>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</si>
  <si>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</si>
  <si>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</si>
  <si>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</si>
  <si>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</si>
  <si>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</si>
  <si>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</si>
  <si>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</si>
  <si>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</si>
  <si>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</si>
  <si>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</si>
  <si>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</si>
  <si>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</si>
  <si>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</si>
  <si>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</si>
  <si>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</si>
  <si>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</si>
  <si>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</si>
  <si>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</si>
  <si>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</si>
  <si>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</si>
  <si>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</si>
  <si>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</si>
  <si>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</si>
  <si>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</si>
  <si>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</si>
  <si>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</si>
  <si>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</si>
  <si>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</si>
  <si>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</si>
  <si>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</si>
  <si>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</si>
  <si>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</si>
  <si>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</si>
  <si>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</si>
  <si>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</si>
  <si>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</si>
  <si>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</si>
  <si>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</si>
  <si>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</si>
  <si>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</si>
  <si>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</si>
  <si>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</si>
  <si>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</si>
  <si>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</si>
  <si>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</si>
  <si>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</si>
  <si>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</si>
  <si>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</si>
  <si>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</si>
  <si>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</si>
  <si>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</si>
  <si>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</si>
  <si>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</si>
  <si>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</si>
  <si>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</si>
  <si>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</si>
  <si>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</si>
  <si>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</si>
  <si>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</si>
  <si>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</si>
  <si>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</si>
  <si>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</si>
  <si>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</si>
  <si>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</si>
  <si>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</si>
  <si>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</si>
  <si>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</si>
  <si>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</si>
  <si>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</si>
  <si>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</si>
  <si>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</si>
  <si>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</si>
  <si>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</si>
  <si>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</si>
  <si>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</si>
  <si>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</si>
  <si>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</si>
  <si>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</si>
  <si>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</si>
  <si>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</si>
  <si>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</si>
  <si>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</si>
  <si>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</si>
  <si>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</si>
  <si>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</si>
  <si>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</si>
  <si>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</si>
  <si>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</si>
  <si>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</si>
  <si>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</si>
  <si>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</si>
  <si>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</si>
  <si>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</si>
  <si>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</si>
  <si>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</si>
  <si>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</si>
  <si>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</si>
  <si>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</si>
  <si>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</si>
  <si>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</si>
  <si>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</si>
  <si>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</si>
  <si>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</si>
  <si>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</si>
  <si>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</si>
  <si>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</si>
  <si>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</si>
  <si>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</si>
  <si>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</si>
  <si>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</si>
  <si>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</si>
  <si>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</si>
  <si>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</si>
  <si>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</si>
  <si>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</si>
  <si>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</si>
  <si>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</si>
  <si>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</si>
  <si>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</si>
  <si>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</si>
  <si>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</si>
  <si>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</si>
  <si>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</si>
  <si>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</si>
  <si>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</si>
  <si>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</si>
  <si>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</si>
  <si>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</si>
  <si>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</si>
  <si>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</si>
  <si>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</si>
  <si>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</si>
  <si>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</si>
  <si>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</si>
  <si>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</si>
  <si>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</si>
  <si>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</si>
  <si>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</si>
  <si>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</si>
  <si>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</si>
  <si>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</si>
  <si>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</si>
  <si>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</si>
  <si>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</si>
  <si>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</si>
  <si>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</si>
  <si>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</si>
  <si>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</si>
  <si>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</si>
  <si>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</si>
  <si>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</si>
  <si>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</si>
  <si>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</si>
  <si>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</si>
  <si>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</si>
  <si>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</si>
  <si>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</si>
  <si>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</si>
  <si>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</si>
  <si>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</si>
  <si>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</si>
  <si>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</si>
  <si>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</si>
  <si>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</si>
  <si>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</si>
  <si>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</si>
  <si>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</si>
  <si>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</si>
  <si>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</si>
  <si>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</si>
  <si>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</si>
  <si>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</si>
  <si>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</si>
  <si>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</si>
  <si>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</si>
  <si>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</si>
  <si>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</si>
  <si>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</si>
  <si>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</si>
  <si>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</si>
  <si>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</si>
  <si>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</si>
  <si>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</si>
  <si>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</si>
  <si>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</si>
  <si>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</si>
  <si>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</si>
  <si>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</si>
  <si>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</si>
  <si>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</si>
  <si>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</si>
  <si>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</si>
  <si>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</si>
  <si>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</si>
  <si>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</si>
  <si>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</si>
  <si>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</si>
  <si>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</si>
  <si>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</si>
  <si>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</si>
  <si>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</si>
  <si>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</si>
  <si>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</si>
  <si>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</si>
  <si>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</si>
  <si>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</si>
  <si>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</si>
  <si>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</si>
  <si>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</si>
  <si>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</si>
  <si>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</si>
  <si>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</si>
  <si>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</si>
  <si>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</si>
  <si>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</si>
  <si>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</si>
  <si>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</si>
  <si>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</si>
  <si>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</si>
  <si>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</si>
  <si>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</si>
  <si>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</si>
  <si>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</si>
  <si>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</si>
  <si>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</si>
  <si>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</si>
  <si>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</si>
  <si>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</si>
  <si>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</si>
  <si>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</si>
  <si>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</si>
  <si>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</si>
  <si>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</si>
  <si>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</si>
  <si>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</si>
  <si>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</si>
  <si>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</si>
  <si>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</si>
  <si>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</si>
  <si>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</si>
  <si>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</si>
  <si>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</si>
  <si>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</si>
  <si>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>Közös Hivatal</t>
  </si>
  <si>
    <t>Ingatlan vásárlás</t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</si>
  <si>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</si>
  <si>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</si>
  <si>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</si>
  <si>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</si>
  <si>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</si>
  <si>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</si>
  <si>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</si>
  <si>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</si>
  <si>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</si>
  <si>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</si>
  <si>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</si>
  <si>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</si>
  <si>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</si>
  <si>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</si>
  <si>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</si>
  <si>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</si>
  <si>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</si>
  <si>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</si>
  <si>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</si>
  <si>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</si>
  <si>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</si>
  <si>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</si>
  <si>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</si>
  <si>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</si>
  <si>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</si>
  <si>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</si>
  <si>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</si>
  <si>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</si>
  <si>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</si>
  <si>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</si>
  <si>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</si>
  <si>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</si>
  <si>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</si>
  <si>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</si>
  <si>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 xml:space="preserve"> - Sportegyesület</t>
  </si>
  <si>
    <t xml:space="preserve"> - Vöröskereszt</t>
  </si>
  <si>
    <t xml:space="preserve"> - Polgárőrség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</si>
  <si>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</si>
  <si>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</si>
  <si>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</si>
  <si>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</si>
  <si>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</si>
  <si>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</si>
  <si>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</si>
  <si>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</si>
  <si>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</si>
  <si>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</si>
  <si>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</si>
  <si>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</si>
  <si>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</si>
  <si>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</si>
  <si>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</si>
  <si>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</si>
  <si>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</si>
  <si>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</si>
  <si>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</si>
  <si>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</si>
  <si>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</si>
  <si>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</si>
  <si>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</si>
  <si>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</si>
  <si>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</si>
  <si>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</si>
  <si>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</si>
  <si>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</si>
  <si>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</si>
  <si>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</si>
  <si>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</si>
  <si>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</si>
  <si>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</si>
  <si>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</si>
  <si>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</si>
  <si>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</si>
  <si>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</si>
  <si>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</si>
  <si>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</si>
  <si>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</si>
  <si>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</si>
  <si>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</si>
  <si>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</si>
  <si>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</si>
  <si>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</si>
  <si>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</si>
  <si>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</si>
  <si>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</si>
  <si>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</si>
  <si>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</si>
  <si>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</si>
  <si>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</si>
  <si>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</si>
  <si>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</si>
  <si>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</si>
  <si>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</si>
  <si>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</si>
  <si>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</si>
  <si>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</si>
  <si>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</si>
  <si>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</si>
  <si>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</si>
  <si>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</si>
  <si>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</si>
  <si>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</si>
  <si>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</si>
  <si>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</si>
  <si>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</si>
  <si>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</si>
  <si>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</si>
  <si>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Sorokpolány község Önkormányzata</t>
  </si>
  <si>
    <t>Bóbita Óvoda Sorokpolány</t>
  </si>
  <si>
    <t>Sorokpolány község önkormányzata</t>
  </si>
  <si>
    <t>összesen</t>
  </si>
  <si>
    <t>Bóbita Óvoda</t>
  </si>
  <si>
    <t>Sorokpolány község     önkormányzata</t>
  </si>
  <si>
    <t>temetői parkoló kialakítása</t>
  </si>
  <si>
    <t>fűnyíró vásárlás</t>
  </si>
  <si>
    <r>
      <t xml:space="preserve">Költségvetési engedélyezett létszámkeret (álláshely) (fő) Sorokpolány </t>
    </r>
    <r>
      <rPr>
        <b/>
        <sz val="10"/>
        <rFont val="Bookman Old Style"/>
        <family val="1"/>
      </rPr>
      <t>Község Önkormányzata</t>
    </r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</si>
  <si>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Bóbita Óvoda</t>
    </r>
  </si>
  <si>
    <t>SorokpolányKözség Önkormányzata</t>
  </si>
  <si>
    <t>Bóbita  Óvoda</t>
  </si>
  <si>
    <t>Sorokpolány községi Önkormányzat</t>
  </si>
  <si>
    <t xml:space="preserve"> - Sorokpolányi asszonyklub</t>
  </si>
  <si>
    <t xml:space="preserve"> - Meglepetés Társulat sorokpolány</t>
  </si>
  <si>
    <t>Sorokpolány Önkormányzat 2015. évi költségvetése</t>
  </si>
  <si>
    <t>19. melléklet 2/2015. (II.12.) önkormányzati rendelethez</t>
  </si>
  <si>
    <t>20. melléklet 2/2015. (II.12.)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</si>
</sst>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__;\-#,###__"/>
    <numFmt numFmtId="175" formatCode="_-* #,##0\ _F_t_-;\-* #,##0\ _F_t_-;_-* &quot;-&quot;??\ _F_t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7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60" applyFont="1" applyFill="1" applyBorder="1" applyAlignment="1">
      <alignment horizontal="left" vertical="center" wrapText="1"/>
      <protection/>
    </xf>
    <xf numFmtId="0" fontId="8" fillId="0" borderId="10" xfId="60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3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9" fillId="0" borderId="0" xfId="0" applyFont="1" applyAlignment="1">
      <alignment horizontal="center"/>
    </xf>
    <xf numFmtId="0" fontId="10" fillId="32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29" fillId="0" borderId="0" xfId="44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3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3" xfId="59"/>
    <cellStyle name="Normal_KTRSZJ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85.57421875" style="0" customWidth="1"/>
  </cols>
  <sheetData>
    <row r="1" ht="18">
      <c r="A1" s="87" t="s">
        <v>701</v>
      </c>
    </row>
    <row r="2" ht="50.25" customHeight="1">
      <c r="A2" s="116" t="s">
        <v>482</v>
      </c>
    </row>
    <row r="4" spans="2:9" ht="15">
      <c r="B4" s="4"/>
      <c r="C4" s="4"/>
      <c r="D4" s="4"/>
      <c r="E4" s="4"/>
      <c r="F4" s="4"/>
      <c r="G4" s="4"/>
      <c r="H4" s="4"/>
      <c r="I4" s="4"/>
    </row>
    <row r="5" spans="1:9" ht="15">
      <c r="A5" s="43" t="s">
        <v>63</v>
      </c>
      <c r="B5" s="4"/>
      <c r="C5" s="4"/>
      <c r="D5" s="4"/>
      <c r="E5" s="4"/>
      <c r="F5" s="4"/>
      <c r="G5" s="4"/>
      <c r="H5" s="4"/>
      <c r="I5" s="4"/>
    </row>
    <row r="6" spans="1:9" ht="15">
      <c r="A6" s="43" t="s">
        <v>64</v>
      </c>
      <c r="B6" s="4"/>
      <c r="C6" s="4"/>
      <c r="D6" s="4"/>
      <c r="E6" s="4"/>
      <c r="F6" s="4"/>
      <c r="G6" s="4"/>
      <c r="H6" s="4"/>
      <c r="I6" s="4"/>
    </row>
    <row r="7" spans="1:9" ht="15">
      <c r="A7" s="43" t="s">
        <v>65</v>
      </c>
      <c r="B7" s="4"/>
      <c r="C7" s="4"/>
      <c r="D7" s="4"/>
      <c r="E7" s="4"/>
      <c r="F7" s="4"/>
      <c r="G7" s="4"/>
      <c r="H7" s="4"/>
      <c r="I7" s="4"/>
    </row>
    <row r="8" spans="1:9" ht="15">
      <c r="A8" s="43" t="s">
        <v>66</v>
      </c>
      <c r="B8" s="4"/>
      <c r="C8" s="4"/>
      <c r="D8" s="4"/>
      <c r="E8" s="4"/>
      <c r="F8" s="4"/>
      <c r="G8" s="4"/>
      <c r="H8" s="4"/>
      <c r="I8" s="4"/>
    </row>
    <row r="9" spans="1:9" ht="15">
      <c r="A9" s="43" t="s">
        <v>67</v>
      </c>
      <c r="B9" s="4"/>
      <c r="C9" s="4"/>
      <c r="D9" s="4"/>
      <c r="E9" s="4"/>
      <c r="F9" s="4"/>
      <c r="G9" s="4"/>
      <c r="H9" s="4"/>
      <c r="I9" s="4"/>
    </row>
    <row r="10" spans="1:9" ht="15">
      <c r="A10" s="43" t="s">
        <v>68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43" t="s">
        <v>69</v>
      </c>
      <c r="B11" s="4"/>
      <c r="C11" s="4"/>
      <c r="D11" s="4"/>
      <c r="E11" s="4"/>
      <c r="F11" s="4"/>
      <c r="G11" s="4"/>
      <c r="H11" s="4"/>
      <c r="I11" s="4"/>
    </row>
    <row r="12" spans="1:9" ht="15">
      <c r="A12" s="43" t="s">
        <v>70</v>
      </c>
      <c r="B12" s="4"/>
      <c r="C12" s="4"/>
      <c r="D12" s="4"/>
      <c r="E12" s="4"/>
      <c r="F12" s="4"/>
      <c r="G12" s="4"/>
      <c r="H12" s="4"/>
      <c r="I12" s="4"/>
    </row>
    <row r="13" spans="1:9" ht="15">
      <c r="A13" s="44" t="s">
        <v>62</v>
      </c>
      <c r="B13" s="4"/>
      <c r="C13" s="4"/>
      <c r="D13" s="4"/>
      <c r="E13" s="4"/>
      <c r="F13" s="4"/>
      <c r="G13" s="4"/>
      <c r="H13" s="4"/>
      <c r="I13" s="4"/>
    </row>
    <row r="14" spans="1:9" ht="15">
      <c r="A14" s="44" t="s">
        <v>71</v>
      </c>
      <c r="B14" s="4"/>
      <c r="C14" s="4"/>
      <c r="D14" s="4"/>
      <c r="E14" s="4"/>
      <c r="F14" s="4"/>
      <c r="G14" s="4"/>
      <c r="H14" s="4"/>
      <c r="I14" s="4"/>
    </row>
    <row r="15" spans="1:9" ht="15">
      <c r="A15" s="75" t="s">
        <v>480</v>
      </c>
      <c r="B15" s="4"/>
      <c r="C15" s="4"/>
      <c r="D15" s="4"/>
      <c r="E15" s="4"/>
      <c r="F15" s="4"/>
      <c r="G15" s="4"/>
      <c r="H15" s="4"/>
      <c r="I15" s="4"/>
    </row>
    <row r="16" spans="1:9" ht="15">
      <c r="A16" s="43" t="s">
        <v>73</v>
      </c>
      <c r="B16" s="4"/>
      <c r="C16" s="4"/>
      <c r="D16" s="4"/>
      <c r="E16" s="4"/>
      <c r="F16" s="4"/>
      <c r="G16" s="4"/>
      <c r="H16" s="4"/>
      <c r="I16" s="4"/>
    </row>
    <row r="17" spans="1:9" ht="15">
      <c r="A17" s="43" t="s">
        <v>74</v>
      </c>
      <c r="B17" s="4"/>
      <c r="C17" s="4"/>
      <c r="D17" s="4"/>
      <c r="E17" s="4"/>
      <c r="F17" s="4"/>
      <c r="G17" s="4"/>
      <c r="H17" s="4"/>
      <c r="I17" s="4"/>
    </row>
    <row r="18" spans="1:9" ht="15">
      <c r="A18" s="43" t="s">
        <v>75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43" t="s">
        <v>76</v>
      </c>
      <c r="B19" s="4"/>
      <c r="C19" s="4"/>
      <c r="D19" s="4"/>
      <c r="E19" s="4"/>
      <c r="F19" s="4"/>
      <c r="G19" s="4"/>
      <c r="H19" s="4"/>
      <c r="I19" s="4"/>
    </row>
    <row r="20" spans="1:9" ht="15">
      <c r="A20" s="43" t="s">
        <v>77</v>
      </c>
      <c r="B20" s="4"/>
      <c r="C20" s="4"/>
      <c r="D20" s="4"/>
      <c r="E20" s="4"/>
      <c r="F20" s="4"/>
      <c r="G20" s="4"/>
      <c r="H20" s="4"/>
      <c r="I20" s="4"/>
    </row>
    <row r="21" spans="1:9" ht="15">
      <c r="A21" s="43" t="s">
        <v>78</v>
      </c>
      <c r="B21" s="4"/>
      <c r="C21" s="4"/>
      <c r="D21" s="4"/>
      <c r="E21" s="4"/>
      <c r="F21" s="4"/>
      <c r="G21" s="4"/>
      <c r="H21" s="4"/>
      <c r="I21" s="4"/>
    </row>
    <row r="22" spans="1:9" ht="15">
      <c r="A22" s="43" t="s">
        <v>79</v>
      </c>
      <c r="B22" s="4"/>
      <c r="C22" s="4"/>
      <c r="D22" s="4"/>
      <c r="E22" s="4"/>
      <c r="F22" s="4"/>
      <c r="G22" s="4"/>
      <c r="H22" s="4"/>
      <c r="I22" s="4"/>
    </row>
    <row r="23" spans="1:9" ht="15">
      <c r="A23" s="44" t="s">
        <v>72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44" t="s">
        <v>80</v>
      </c>
      <c r="B24" s="4"/>
      <c r="C24" s="4"/>
      <c r="D24" s="4"/>
      <c r="E24" s="4"/>
      <c r="F24" s="4"/>
      <c r="G24" s="4"/>
      <c r="H24" s="4"/>
      <c r="I24" s="4"/>
    </row>
    <row r="25" spans="1:9" ht="15">
      <c r="A25" s="75" t="s">
        <v>481</v>
      </c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&amp;R1. melléklet 2/2015. (II.12.)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workbookViewId="0" topLeftCell="A1">
      <selection activeCell="B21" sqref="B2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135" t="s">
        <v>35</v>
      </c>
      <c r="B1" s="140"/>
    </row>
    <row r="2" spans="1:7" ht="71.25" customHeight="1">
      <c r="A2" s="138" t="s">
        <v>23</v>
      </c>
      <c r="B2" s="138"/>
      <c r="C2" s="76"/>
      <c r="D2" s="76"/>
      <c r="E2" s="76"/>
      <c r="F2" s="76"/>
      <c r="G2" s="76"/>
    </row>
    <row r="3" spans="1:7" ht="24" customHeight="1">
      <c r="A3" s="72"/>
      <c r="B3" s="72"/>
      <c r="C3" s="76"/>
      <c r="D3" s="76"/>
      <c r="E3" s="76"/>
      <c r="F3" s="76"/>
      <c r="G3" s="76"/>
    </row>
    <row r="4" ht="22.5" customHeight="1">
      <c r="A4" s="109" t="s">
        <v>686</v>
      </c>
    </row>
    <row r="5" spans="1:2" ht="18">
      <c r="A5" s="45" t="s">
        <v>4</v>
      </c>
      <c r="B5" s="44" t="s">
        <v>10</v>
      </c>
    </row>
    <row r="6" spans="1:2" ht="15">
      <c r="A6" s="43" t="s">
        <v>63</v>
      </c>
      <c r="B6" s="106">
        <v>0</v>
      </c>
    </row>
    <row r="7" spans="1:2" ht="15">
      <c r="A7" s="77" t="s">
        <v>64</v>
      </c>
      <c r="B7" s="43"/>
    </row>
    <row r="8" spans="1:2" ht="15">
      <c r="A8" s="43" t="s">
        <v>65</v>
      </c>
      <c r="B8" s="43"/>
    </row>
    <row r="9" spans="1:2" ht="15">
      <c r="A9" s="43" t="s">
        <v>66</v>
      </c>
      <c r="B9" s="43"/>
    </row>
    <row r="10" spans="1:2" ht="15">
      <c r="A10" s="43" t="s">
        <v>67</v>
      </c>
      <c r="B10" s="43"/>
    </row>
    <row r="11" spans="1:2" ht="15">
      <c r="A11" s="43" t="s">
        <v>68</v>
      </c>
      <c r="B11" s="43"/>
    </row>
    <row r="12" spans="1:2" ht="15">
      <c r="A12" s="43" t="s">
        <v>69</v>
      </c>
      <c r="B12" s="43"/>
    </row>
    <row r="13" spans="1:2" ht="15">
      <c r="A13" s="43" t="s">
        <v>70</v>
      </c>
      <c r="B13" s="43"/>
    </row>
    <row r="14" spans="1:2" ht="15">
      <c r="A14" s="75" t="s">
        <v>13</v>
      </c>
      <c r="B14" s="80">
        <v>0</v>
      </c>
    </row>
    <row r="15" spans="1:2" ht="30">
      <c r="A15" s="78" t="s">
        <v>5</v>
      </c>
      <c r="B15" s="43"/>
    </row>
    <row r="16" spans="1:2" ht="30">
      <c r="A16" s="78" t="s">
        <v>6</v>
      </c>
      <c r="B16" s="43"/>
    </row>
    <row r="17" spans="1:2" ht="15">
      <c r="A17" s="79" t="s">
        <v>7</v>
      </c>
      <c r="B17" s="43"/>
    </row>
    <row r="18" spans="1:2" ht="15">
      <c r="A18" s="79" t="s">
        <v>8</v>
      </c>
      <c r="B18" s="43"/>
    </row>
    <row r="19" spans="1:2" ht="15">
      <c r="A19" s="43" t="s">
        <v>11</v>
      </c>
      <c r="B19" s="43"/>
    </row>
    <row r="20" spans="1:2" ht="15">
      <c r="A20" s="52" t="s">
        <v>9</v>
      </c>
      <c r="B20" s="43">
        <v>0</v>
      </c>
    </row>
    <row r="21" spans="1:2" ht="31.5">
      <c r="A21" s="81" t="s">
        <v>12</v>
      </c>
      <c r="B21" s="21"/>
    </row>
    <row r="22" spans="1:2" ht="15.75">
      <c r="A22" s="46" t="s">
        <v>518</v>
      </c>
      <c r="B22" s="47">
        <v>0</v>
      </c>
    </row>
    <row r="25" spans="1:2" ht="18">
      <c r="A25" s="45" t="s">
        <v>4</v>
      </c>
      <c r="B25" s="44" t="s">
        <v>10</v>
      </c>
    </row>
    <row r="26" spans="1:2" ht="15">
      <c r="A26" s="43" t="s">
        <v>63</v>
      </c>
      <c r="B26" s="43"/>
    </row>
    <row r="27" spans="1:2" ht="15">
      <c r="A27" s="77" t="s">
        <v>64</v>
      </c>
      <c r="B27" s="43"/>
    </row>
    <row r="28" spans="1:2" ht="15">
      <c r="A28" s="43" t="s">
        <v>65</v>
      </c>
      <c r="B28" s="43"/>
    </row>
    <row r="29" spans="1:2" ht="15">
      <c r="A29" s="43" t="s">
        <v>66</v>
      </c>
      <c r="B29" s="43"/>
    </row>
    <row r="30" spans="1:2" ht="15">
      <c r="A30" s="43" t="s">
        <v>67</v>
      </c>
      <c r="B30" s="43"/>
    </row>
    <row r="31" spans="1:2" ht="15">
      <c r="A31" s="43" t="s">
        <v>68</v>
      </c>
      <c r="B31" s="43"/>
    </row>
    <row r="32" spans="1:2" ht="15">
      <c r="A32" s="43" t="s">
        <v>69</v>
      </c>
      <c r="B32" s="43"/>
    </row>
    <row r="33" spans="1:2" ht="15">
      <c r="A33" s="43" t="s">
        <v>70</v>
      </c>
      <c r="B33" s="43"/>
    </row>
    <row r="34" spans="1:2" ht="15">
      <c r="A34" s="75" t="s">
        <v>13</v>
      </c>
      <c r="B34" s="80"/>
    </row>
    <row r="35" spans="1:2" ht="30">
      <c r="A35" s="78" t="s">
        <v>5</v>
      </c>
      <c r="B35" s="43"/>
    </row>
    <row r="36" spans="1:2" ht="30">
      <c r="A36" s="78" t="s">
        <v>6</v>
      </c>
      <c r="B36" s="43"/>
    </row>
    <row r="37" spans="1:2" ht="15">
      <c r="A37" s="79" t="s">
        <v>7</v>
      </c>
      <c r="B37" s="43"/>
    </row>
    <row r="38" spans="1:2" ht="15">
      <c r="A38" s="79" t="s">
        <v>8</v>
      </c>
      <c r="B38" s="43"/>
    </row>
    <row r="39" spans="1:2" ht="15">
      <c r="A39" s="43" t="s">
        <v>11</v>
      </c>
      <c r="B39" s="43"/>
    </row>
    <row r="40" spans="1:2" ht="15">
      <c r="A40" s="52" t="s">
        <v>9</v>
      </c>
      <c r="B40" s="43"/>
    </row>
    <row r="41" spans="1:2" ht="31.5">
      <c r="A41" s="81" t="s">
        <v>12</v>
      </c>
      <c r="B41" s="21"/>
    </row>
    <row r="42" spans="1:2" ht="15.75">
      <c r="A42" s="46" t="s">
        <v>518</v>
      </c>
      <c r="B42" s="4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92" r:id="rId1"/>
  <headerFooter>
    <oddHeader>&amp;R10. melléklet 2/2015. (II.12.)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Layout" workbookViewId="0" topLeftCell="A1">
      <selection activeCell="C54" sqref="C54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35" t="s">
        <v>35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46.5" customHeight="1">
      <c r="A2" s="138" t="s">
        <v>44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6.5" customHeight="1">
      <c r="A3" s="72"/>
      <c r="B3" s="73"/>
      <c r="C3" s="73"/>
      <c r="D3" s="73"/>
      <c r="E3" s="73"/>
      <c r="F3" s="73"/>
      <c r="G3" s="73"/>
      <c r="H3" s="73"/>
      <c r="I3" s="73"/>
      <c r="J3" s="73"/>
    </row>
    <row r="4" ht="15">
      <c r="A4" s="109" t="s">
        <v>686</v>
      </c>
    </row>
    <row r="5" spans="1:10" ht="61.5" customHeight="1">
      <c r="A5" s="2" t="s">
        <v>81</v>
      </c>
      <c r="B5" s="3" t="s">
        <v>82</v>
      </c>
      <c r="C5" s="64" t="s">
        <v>565</v>
      </c>
      <c r="D5" s="64" t="s">
        <v>568</v>
      </c>
      <c r="E5" s="64" t="s">
        <v>569</v>
      </c>
      <c r="F5" s="64" t="s">
        <v>570</v>
      </c>
      <c r="G5" s="64" t="s">
        <v>575</v>
      </c>
      <c r="H5" s="64" t="s">
        <v>566</v>
      </c>
      <c r="I5" s="64" t="s">
        <v>567</v>
      </c>
      <c r="J5" s="64" t="s">
        <v>571</v>
      </c>
    </row>
    <row r="6" spans="1:10" ht="25.5">
      <c r="A6" s="43"/>
      <c r="B6" s="43"/>
      <c r="C6" s="43"/>
      <c r="D6" s="43"/>
      <c r="E6" s="43"/>
      <c r="F6" s="69" t="s">
        <v>576</v>
      </c>
      <c r="G6" s="68"/>
      <c r="H6" s="43"/>
      <c r="I6" s="43"/>
      <c r="J6" s="43"/>
    </row>
    <row r="7" spans="1:10" ht="1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15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5">
      <c r="A10" s="13" t="s">
        <v>184</v>
      </c>
      <c r="B10" s="6" t="s">
        <v>185</v>
      </c>
      <c r="C10" s="43">
        <v>0</v>
      </c>
      <c r="D10" s="43"/>
      <c r="E10" s="43"/>
      <c r="F10" s="43"/>
      <c r="G10" s="43"/>
      <c r="H10" s="43"/>
      <c r="I10" s="43"/>
      <c r="J10" s="43"/>
    </row>
    <row r="11" spans="1:10" ht="15">
      <c r="A11" s="13"/>
      <c r="B11" s="6"/>
      <c r="C11" s="43"/>
      <c r="D11" s="43"/>
      <c r="E11" s="43"/>
      <c r="F11" s="43"/>
      <c r="G11" s="43"/>
      <c r="H11" s="43"/>
      <c r="I11" s="43"/>
      <c r="J11" s="43"/>
    </row>
    <row r="12" spans="1:10" ht="15">
      <c r="A12" s="13"/>
      <c r="B12" s="6"/>
      <c r="C12" s="43"/>
      <c r="D12" s="43"/>
      <c r="E12" s="43"/>
      <c r="F12" s="43"/>
      <c r="G12" s="43"/>
      <c r="H12" s="43"/>
      <c r="I12" s="43"/>
      <c r="J12" s="43"/>
    </row>
    <row r="13" spans="1:10" ht="15">
      <c r="A13" s="13"/>
      <c r="B13" s="6"/>
      <c r="C13" s="43"/>
      <c r="D13" s="43"/>
      <c r="E13" s="43"/>
      <c r="F13" s="43"/>
      <c r="G13" s="43"/>
      <c r="H13" s="43"/>
      <c r="I13" s="43"/>
      <c r="J13" s="43"/>
    </row>
    <row r="14" spans="1:10" ht="15">
      <c r="A14" s="13"/>
      <c r="B14" s="6"/>
      <c r="C14" s="43"/>
      <c r="D14" s="43"/>
      <c r="E14" s="43"/>
      <c r="F14" s="43"/>
      <c r="G14" s="43"/>
      <c r="H14" s="43"/>
      <c r="I14" s="43"/>
      <c r="J14" s="43"/>
    </row>
    <row r="15" spans="1:10" ht="15">
      <c r="A15" s="13" t="s">
        <v>396</v>
      </c>
      <c r="B15" s="6" t="s">
        <v>186</v>
      </c>
      <c r="C15" s="43">
        <v>0</v>
      </c>
      <c r="D15" s="43"/>
      <c r="E15" s="43"/>
      <c r="F15" s="43"/>
      <c r="G15" s="43"/>
      <c r="H15" s="43"/>
      <c r="I15" s="43"/>
      <c r="J15" s="43"/>
    </row>
    <row r="16" spans="1:10" ht="15">
      <c r="A16" s="13"/>
      <c r="B16" s="6"/>
      <c r="C16" s="43"/>
      <c r="D16" s="43"/>
      <c r="E16" s="43"/>
      <c r="F16" s="43"/>
      <c r="G16" s="43"/>
      <c r="H16" s="43"/>
      <c r="I16" s="43"/>
      <c r="J16" s="43"/>
    </row>
    <row r="17" spans="1:10" ht="15">
      <c r="A17" s="13"/>
      <c r="B17" s="6"/>
      <c r="C17" s="43"/>
      <c r="D17" s="43"/>
      <c r="E17" s="43"/>
      <c r="F17" s="43"/>
      <c r="G17" s="43"/>
      <c r="H17" s="43"/>
      <c r="I17" s="43"/>
      <c r="J17" s="43"/>
    </row>
    <row r="18" spans="1:10" ht="15">
      <c r="A18" s="13"/>
      <c r="B18" s="6"/>
      <c r="C18" s="43"/>
      <c r="D18" s="43"/>
      <c r="E18" s="43"/>
      <c r="F18" s="43"/>
      <c r="G18" s="43"/>
      <c r="H18" s="43"/>
      <c r="I18" s="43"/>
      <c r="J18" s="43"/>
    </row>
    <row r="19" spans="1:10" ht="15">
      <c r="A19" s="13"/>
      <c r="B19" s="6"/>
      <c r="C19" s="43"/>
      <c r="D19" s="43"/>
      <c r="E19" s="43"/>
      <c r="F19" s="43"/>
      <c r="G19" s="43"/>
      <c r="H19" s="43"/>
      <c r="I19" s="43"/>
      <c r="J19" s="43"/>
    </row>
    <row r="20" spans="1:10" ht="15">
      <c r="A20" s="5" t="s">
        <v>187</v>
      </c>
      <c r="B20" s="6" t="s">
        <v>188</v>
      </c>
      <c r="C20" s="43">
        <v>0</v>
      </c>
      <c r="D20" s="43"/>
      <c r="E20" s="43"/>
      <c r="F20" s="43"/>
      <c r="G20" s="43"/>
      <c r="H20" s="43"/>
      <c r="I20" s="43"/>
      <c r="J20" s="43"/>
    </row>
    <row r="21" spans="1:10" ht="15">
      <c r="A21" s="5"/>
      <c r="B21" s="6"/>
      <c r="C21" s="43"/>
      <c r="D21" s="43"/>
      <c r="E21" s="43"/>
      <c r="F21" s="43"/>
      <c r="G21" s="43"/>
      <c r="H21" s="43"/>
      <c r="I21" s="43"/>
      <c r="J21" s="43"/>
    </row>
    <row r="22" spans="1:10" ht="15">
      <c r="A22" s="5"/>
      <c r="B22" s="6"/>
      <c r="C22" s="43"/>
      <c r="D22" s="43"/>
      <c r="E22" s="43"/>
      <c r="F22" s="43"/>
      <c r="G22" s="43"/>
      <c r="H22" s="43"/>
      <c r="I22" s="43"/>
      <c r="J22" s="43"/>
    </row>
    <row r="23" spans="1:10" ht="15">
      <c r="A23" s="13" t="s">
        <v>189</v>
      </c>
      <c r="B23" s="6" t="s">
        <v>190</v>
      </c>
      <c r="C23" s="43">
        <v>0</v>
      </c>
      <c r="D23" s="43"/>
      <c r="E23" s="43"/>
      <c r="F23" s="43"/>
      <c r="G23" s="43"/>
      <c r="H23" s="43"/>
      <c r="I23" s="43"/>
      <c r="J23" s="43"/>
    </row>
    <row r="24" spans="1:10" ht="15">
      <c r="A24" s="13"/>
      <c r="B24" s="6"/>
      <c r="C24" s="43"/>
      <c r="D24" s="43"/>
      <c r="E24" s="43"/>
      <c r="F24" s="43"/>
      <c r="G24" s="43"/>
      <c r="H24" s="43"/>
      <c r="I24" s="43"/>
      <c r="J24" s="43"/>
    </row>
    <row r="25" spans="1:10" ht="15">
      <c r="A25" s="13"/>
      <c r="B25" s="6"/>
      <c r="C25" s="43"/>
      <c r="D25" s="43"/>
      <c r="E25" s="43"/>
      <c r="F25" s="43"/>
      <c r="G25" s="43"/>
      <c r="H25" s="43"/>
      <c r="I25" s="43"/>
      <c r="J25" s="43"/>
    </row>
    <row r="26" spans="1:10" ht="15">
      <c r="A26" s="13" t="s">
        <v>191</v>
      </c>
      <c r="B26" s="6" t="s">
        <v>192</v>
      </c>
      <c r="C26" s="43">
        <v>0</v>
      </c>
      <c r="D26" s="43"/>
      <c r="E26" s="43"/>
      <c r="F26" s="43"/>
      <c r="G26" s="43"/>
      <c r="H26" s="43"/>
      <c r="I26" s="43"/>
      <c r="J26" s="43"/>
    </row>
    <row r="27" spans="1:10" ht="15">
      <c r="A27" s="13"/>
      <c r="B27" s="6"/>
      <c r="C27" s="43"/>
      <c r="D27" s="43"/>
      <c r="E27" s="43"/>
      <c r="F27" s="43"/>
      <c r="G27" s="43"/>
      <c r="H27" s="43"/>
      <c r="I27" s="43"/>
      <c r="J27" s="43"/>
    </row>
    <row r="28" spans="1:10" ht="15">
      <c r="A28" s="13"/>
      <c r="B28" s="6"/>
      <c r="C28" s="43"/>
      <c r="D28" s="43"/>
      <c r="E28" s="43"/>
      <c r="F28" s="43"/>
      <c r="G28" s="43"/>
      <c r="H28" s="43"/>
      <c r="I28" s="43"/>
      <c r="J28" s="43"/>
    </row>
    <row r="29" spans="1:10" ht="15">
      <c r="A29" s="5" t="s">
        <v>193</v>
      </c>
      <c r="B29" s="6" t="s">
        <v>194</v>
      </c>
      <c r="C29" s="43">
        <v>0</v>
      </c>
      <c r="D29" s="43"/>
      <c r="E29" s="43"/>
      <c r="F29" s="43"/>
      <c r="G29" s="43"/>
      <c r="H29" s="43"/>
      <c r="I29" s="43"/>
      <c r="J29" s="43"/>
    </row>
    <row r="30" spans="1:10" ht="15">
      <c r="A30" s="5" t="s">
        <v>195</v>
      </c>
      <c r="B30" s="6" t="s">
        <v>196</v>
      </c>
      <c r="C30" s="43">
        <v>0</v>
      </c>
      <c r="D30" s="43"/>
      <c r="E30" s="43"/>
      <c r="F30" s="43"/>
      <c r="G30" s="43"/>
      <c r="H30" s="43"/>
      <c r="I30" s="43"/>
      <c r="J30" s="43"/>
    </row>
    <row r="31" spans="1:10" ht="15.75">
      <c r="A31" s="18" t="s">
        <v>397</v>
      </c>
      <c r="B31" s="9" t="s">
        <v>197</v>
      </c>
      <c r="C31" s="43">
        <v>0</v>
      </c>
      <c r="D31" s="43"/>
      <c r="E31" s="43"/>
      <c r="F31" s="43"/>
      <c r="G31" s="43"/>
      <c r="H31" s="43"/>
      <c r="I31" s="43"/>
      <c r="J31" s="43"/>
    </row>
    <row r="32" spans="1:10" ht="15.75">
      <c r="A32" s="22"/>
      <c r="B32" s="8"/>
      <c r="C32" s="43"/>
      <c r="D32" s="43"/>
      <c r="E32" s="43"/>
      <c r="F32" s="43"/>
      <c r="G32" s="43"/>
      <c r="H32" s="43"/>
      <c r="I32" s="43"/>
      <c r="J32" s="43"/>
    </row>
    <row r="33" spans="1:10" ht="15.75">
      <c r="A33" s="22"/>
      <c r="B33" s="8"/>
      <c r="C33" s="43"/>
      <c r="D33" s="43"/>
      <c r="E33" s="43"/>
      <c r="F33" s="43"/>
      <c r="G33" s="43"/>
      <c r="H33" s="43"/>
      <c r="I33" s="43"/>
      <c r="J33" s="43"/>
    </row>
    <row r="34" spans="1:10" ht="15.75">
      <c r="A34" s="22"/>
      <c r="B34" s="8"/>
      <c r="C34" s="43"/>
      <c r="D34" s="43"/>
      <c r="E34" s="43"/>
      <c r="F34" s="43"/>
      <c r="G34" s="43"/>
      <c r="H34" s="43"/>
      <c r="I34" s="43"/>
      <c r="J34" s="43"/>
    </row>
    <row r="35" spans="1:10" ht="15.75">
      <c r="A35" s="22"/>
      <c r="B35" s="8"/>
      <c r="C35" s="43"/>
      <c r="D35" s="43"/>
      <c r="E35" s="43"/>
      <c r="F35" s="43"/>
      <c r="G35" s="43"/>
      <c r="H35" s="43"/>
      <c r="I35" s="43"/>
      <c r="J35" s="43"/>
    </row>
    <row r="36" spans="1:10" ht="15">
      <c r="A36" s="13" t="s">
        <v>198</v>
      </c>
      <c r="B36" s="6" t="s">
        <v>199</v>
      </c>
      <c r="C36" s="43">
        <v>0</v>
      </c>
      <c r="D36" s="43"/>
      <c r="E36" s="43"/>
      <c r="F36" s="106"/>
      <c r="G36" s="43"/>
      <c r="H36" s="108"/>
      <c r="I36" s="108"/>
      <c r="J36" s="43"/>
    </row>
    <row r="37" spans="1:10" ht="15">
      <c r="A37" s="13"/>
      <c r="B37" s="6"/>
      <c r="C37" s="43"/>
      <c r="D37" s="43"/>
      <c r="E37" s="43"/>
      <c r="F37" s="43"/>
      <c r="G37" s="43"/>
      <c r="H37" s="43"/>
      <c r="I37" s="43"/>
      <c r="J37" s="43"/>
    </row>
    <row r="38" spans="1:10" ht="15">
      <c r="A38" s="13"/>
      <c r="B38" s="6"/>
      <c r="C38" s="43"/>
      <c r="D38" s="43"/>
      <c r="E38" s="43"/>
      <c r="F38" s="43"/>
      <c r="G38" s="43"/>
      <c r="H38" s="43"/>
      <c r="I38" s="43"/>
      <c r="J38" s="43"/>
    </row>
    <row r="39" spans="1:10" ht="15">
      <c r="A39" s="13"/>
      <c r="B39" s="6"/>
      <c r="C39" s="43"/>
      <c r="D39" s="43"/>
      <c r="E39" s="43"/>
      <c r="F39" s="43"/>
      <c r="G39" s="43"/>
      <c r="H39" s="43"/>
      <c r="I39" s="43"/>
      <c r="J39" s="43"/>
    </row>
    <row r="40" spans="1:10" ht="15">
      <c r="A40" s="13"/>
      <c r="B40" s="6"/>
      <c r="C40" s="43"/>
      <c r="D40" s="43"/>
      <c r="E40" s="43"/>
      <c r="F40" s="43"/>
      <c r="G40" s="43"/>
      <c r="H40" s="43"/>
      <c r="I40" s="43"/>
      <c r="J40" s="43"/>
    </row>
    <row r="41" spans="1:10" ht="15">
      <c r="A41" s="13" t="s">
        <v>200</v>
      </c>
      <c r="B41" s="6" t="s">
        <v>201</v>
      </c>
      <c r="C41" s="43">
        <v>0</v>
      </c>
      <c r="D41" s="43"/>
      <c r="E41" s="43"/>
      <c r="F41" s="43"/>
      <c r="G41" s="43"/>
      <c r="H41" s="43"/>
      <c r="I41" s="43"/>
      <c r="J41" s="43"/>
    </row>
    <row r="42" spans="1:10" ht="15">
      <c r="A42" s="13"/>
      <c r="B42" s="6"/>
      <c r="C42" s="43"/>
      <c r="D42" s="43"/>
      <c r="E42" s="43"/>
      <c r="F42" s="43"/>
      <c r="G42" s="43"/>
      <c r="H42" s="43"/>
      <c r="I42" s="43"/>
      <c r="J42" s="43"/>
    </row>
    <row r="43" spans="1:10" ht="15">
      <c r="A43" s="13"/>
      <c r="B43" s="6"/>
      <c r="C43" s="43"/>
      <c r="D43" s="43"/>
      <c r="E43" s="43"/>
      <c r="F43" s="43"/>
      <c r="G43" s="43"/>
      <c r="H43" s="43"/>
      <c r="I43" s="43"/>
      <c r="J43" s="43"/>
    </row>
    <row r="44" spans="1:10" ht="15">
      <c r="A44" s="13"/>
      <c r="B44" s="6"/>
      <c r="C44" s="43"/>
      <c r="D44" s="43"/>
      <c r="E44" s="43"/>
      <c r="F44" s="43"/>
      <c r="G44" s="43"/>
      <c r="H44" s="43"/>
      <c r="I44" s="43"/>
      <c r="J44" s="43"/>
    </row>
    <row r="45" spans="1:10" ht="15">
      <c r="A45" s="13"/>
      <c r="B45" s="6"/>
      <c r="C45" s="43"/>
      <c r="D45" s="43"/>
      <c r="E45" s="43"/>
      <c r="F45" s="43"/>
      <c r="G45" s="43"/>
      <c r="H45" s="43"/>
      <c r="I45" s="43"/>
      <c r="J45" s="43"/>
    </row>
    <row r="46" spans="1:10" ht="15">
      <c r="A46" s="13" t="s">
        <v>202</v>
      </c>
      <c r="B46" s="6" t="s">
        <v>203</v>
      </c>
      <c r="C46" s="43">
        <v>0</v>
      </c>
      <c r="D46" s="43"/>
      <c r="E46" s="43"/>
      <c r="F46" s="43"/>
      <c r="G46" s="43"/>
      <c r="H46" s="43"/>
      <c r="I46" s="43"/>
      <c r="J46" s="43"/>
    </row>
    <row r="47" spans="1:10" ht="15">
      <c r="A47" s="13" t="s">
        <v>204</v>
      </c>
      <c r="B47" s="6" t="s">
        <v>205</v>
      </c>
      <c r="C47" s="43">
        <v>0</v>
      </c>
      <c r="D47" s="43"/>
      <c r="E47" s="43"/>
      <c r="F47" s="106"/>
      <c r="G47" s="43"/>
      <c r="H47" s="108"/>
      <c r="I47" s="108"/>
      <c r="J47" s="43"/>
    </row>
    <row r="48" spans="1:10" ht="15.75">
      <c r="A48" s="18" t="s">
        <v>398</v>
      </c>
      <c r="B48" s="9" t="s">
        <v>206</v>
      </c>
      <c r="C48" s="43">
        <v>0</v>
      </c>
      <c r="D48" s="43"/>
      <c r="E48" s="43"/>
      <c r="F48" s="106"/>
      <c r="G48" s="106" t="s">
        <v>347</v>
      </c>
      <c r="H48" s="108"/>
      <c r="I48" s="108"/>
      <c r="J48" s="43"/>
    </row>
    <row r="49" spans="1:10" ht="78.75">
      <c r="A49" s="98" t="s">
        <v>51</v>
      </c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5.75">
      <c r="A50" s="64" t="s">
        <v>52</v>
      </c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5.75">
      <c r="A51" s="64" t="s">
        <v>52</v>
      </c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5.75">
      <c r="A52" s="64" t="s">
        <v>52</v>
      </c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ht="15">
      <c r="A55" s="94" t="s">
        <v>50</v>
      </c>
    </row>
    <row r="56" ht="15">
      <c r="A56" s="97"/>
    </row>
    <row r="57" ht="25.5">
      <c r="A57" s="95" t="s">
        <v>59</v>
      </c>
    </row>
    <row r="58" ht="51">
      <c r="A58" s="95" t="s">
        <v>45</v>
      </c>
    </row>
    <row r="59" ht="25.5">
      <c r="A59" s="95" t="s">
        <v>46</v>
      </c>
    </row>
    <row r="60" ht="25.5">
      <c r="A60" s="95" t="s">
        <v>47</v>
      </c>
    </row>
    <row r="61" ht="38.25">
      <c r="A61" s="95" t="s">
        <v>48</v>
      </c>
    </row>
    <row r="62" ht="25.5">
      <c r="A62" s="95" t="s">
        <v>49</v>
      </c>
    </row>
    <row r="63" ht="38.25">
      <c r="A63" s="95" t="s">
        <v>60</v>
      </c>
    </row>
    <row r="64" ht="51">
      <c r="A64" s="96" t="s">
        <v>61</v>
      </c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8" r:id="rId1"/>
  <headerFooter>
    <oddHeader>&amp;C11. melléklet 2/2015. (II.12.)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Layout" workbookViewId="0" topLeftCell="A1">
      <selection activeCell="G36" sqref="G36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35" t="s">
        <v>35</v>
      </c>
      <c r="B1" s="140"/>
      <c r="C1" s="140"/>
      <c r="D1" s="140"/>
      <c r="E1" s="140"/>
      <c r="F1" s="140"/>
      <c r="G1" s="140"/>
      <c r="H1" s="140"/>
    </row>
    <row r="2" spans="1:8" ht="82.5" customHeight="1">
      <c r="A2" s="139" t="s">
        <v>53</v>
      </c>
      <c r="B2" s="138"/>
      <c r="C2" s="138"/>
      <c r="D2" s="138"/>
      <c r="E2" s="138"/>
      <c r="F2" s="138"/>
      <c r="G2" s="138"/>
      <c r="H2" s="138"/>
    </row>
    <row r="3" spans="1:8" ht="20.25" customHeight="1">
      <c r="A3" s="70"/>
      <c r="B3" s="71"/>
      <c r="C3" s="71"/>
      <c r="D3" s="71"/>
      <c r="E3" s="71"/>
      <c r="F3" s="71"/>
      <c r="G3" s="71"/>
      <c r="H3" s="71"/>
    </row>
    <row r="4" ht="15">
      <c r="A4" s="109" t="s">
        <v>688</v>
      </c>
    </row>
    <row r="5" spans="1:9" ht="86.25" customHeight="1">
      <c r="A5" s="2" t="s">
        <v>81</v>
      </c>
      <c r="B5" s="3" t="s">
        <v>82</v>
      </c>
      <c r="C5" s="64" t="s">
        <v>566</v>
      </c>
      <c r="D5" s="64" t="s">
        <v>567</v>
      </c>
      <c r="E5" s="64" t="s">
        <v>572</v>
      </c>
      <c r="F5" s="99"/>
      <c r="G5" s="100"/>
      <c r="H5" s="100"/>
      <c r="I5" s="100"/>
    </row>
    <row r="6" spans="1:9" ht="15">
      <c r="A6" s="19" t="s">
        <v>474</v>
      </c>
      <c r="B6" s="5" t="s">
        <v>347</v>
      </c>
      <c r="C6" s="108"/>
      <c r="D6" s="108"/>
      <c r="E6" s="68"/>
      <c r="F6" s="101"/>
      <c r="G6" s="102"/>
      <c r="H6" s="102"/>
      <c r="I6" s="102"/>
    </row>
    <row r="7" spans="1:9" ht="15">
      <c r="A7" s="56" t="s">
        <v>220</v>
      </c>
      <c r="B7" s="56" t="s">
        <v>347</v>
      </c>
      <c r="C7" s="43"/>
      <c r="D7" s="43"/>
      <c r="E7" s="43"/>
      <c r="F7" s="101"/>
      <c r="G7" s="102"/>
      <c r="H7" s="102"/>
      <c r="I7" s="102"/>
    </row>
    <row r="8" spans="1:9" ht="30">
      <c r="A8" s="12" t="s">
        <v>348</v>
      </c>
      <c r="B8" s="5" t="s">
        <v>349</v>
      </c>
      <c r="C8" s="43"/>
      <c r="D8" s="43"/>
      <c r="E8" s="43"/>
      <c r="F8" s="101"/>
      <c r="G8" s="102"/>
      <c r="H8" s="102"/>
      <c r="I8" s="102"/>
    </row>
    <row r="9" spans="1:9" ht="15">
      <c r="A9" s="19" t="s">
        <v>515</v>
      </c>
      <c r="B9" s="5" t="s">
        <v>350</v>
      </c>
      <c r="C9" s="43"/>
      <c r="D9" s="43"/>
      <c r="E9" s="43"/>
      <c r="F9" s="101"/>
      <c r="G9" s="102"/>
      <c r="H9" s="102"/>
      <c r="I9" s="102"/>
    </row>
    <row r="10" spans="1:9" ht="15">
      <c r="A10" s="56" t="s">
        <v>220</v>
      </c>
      <c r="B10" s="56" t="s">
        <v>350</v>
      </c>
      <c r="C10" s="43"/>
      <c r="D10" s="43"/>
      <c r="E10" s="43"/>
      <c r="F10" s="101"/>
      <c r="G10" s="102"/>
      <c r="H10" s="102"/>
      <c r="I10" s="102"/>
    </row>
    <row r="11" spans="1:9" ht="15">
      <c r="A11" s="11" t="s">
        <v>494</v>
      </c>
      <c r="B11" s="7" t="s">
        <v>351</v>
      </c>
      <c r="C11" s="43"/>
      <c r="D11" s="43"/>
      <c r="E11" s="43"/>
      <c r="F11" s="101"/>
      <c r="G11" s="102"/>
      <c r="H11" s="102"/>
      <c r="I11" s="102"/>
    </row>
    <row r="12" spans="1:9" ht="15">
      <c r="A12" s="12" t="s">
        <v>516</v>
      </c>
      <c r="B12" s="5" t="s">
        <v>352</v>
      </c>
      <c r="C12" s="43"/>
      <c r="D12" s="43"/>
      <c r="E12" s="43"/>
      <c r="F12" s="101"/>
      <c r="G12" s="102"/>
      <c r="H12" s="102"/>
      <c r="I12" s="102"/>
    </row>
    <row r="13" spans="1:9" ht="15">
      <c r="A13" s="56" t="s">
        <v>228</v>
      </c>
      <c r="B13" s="56" t="s">
        <v>352</v>
      </c>
      <c r="C13" s="43"/>
      <c r="D13" s="43"/>
      <c r="E13" s="43"/>
      <c r="F13" s="101"/>
      <c r="G13" s="102"/>
      <c r="H13" s="102"/>
      <c r="I13" s="102"/>
    </row>
    <row r="14" spans="1:9" ht="15">
      <c r="A14" s="19" t="s">
        <v>353</v>
      </c>
      <c r="B14" s="5" t="s">
        <v>354</v>
      </c>
      <c r="C14" s="43"/>
      <c r="D14" s="43"/>
      <c r="E14" s="43"/>
      <c r="F14" s="101"/>
      <c r="G14" s="102"/>
      <c r="H14" s="102"/>
      <c r="I14" s="102"/>
    </row>
    <row r="15" spans="1:9" ht="15">
      <c r="A15" s="13" t="s">
        <v>517</v>
      </c>
      <c r="B15" s="5" t="s">
        <v>355</v>
      </c>
      <c r="C15" s="28"/>
      <c r="D15" s="28"/>
      <c r="E15" s="28"/>
      <c r="F15" s="103"/>
      <c r="G15" s="24"/>
      <c r="H15" s="24"/>
      <c r="I15" s="24"/>
    </row>
    <row r="16" spans="1:9" ht="15">
      <c r="A16" s="56" t="s">
        <v>229</v>
      </c>
      <c r="B16" s="56" t="s">
        <v>355</v>
      </c>
      <c r="C16" s="28"/>
      <c r="D16" s="28"/>
      <c r="E16" s="28"/>
      <c r="F16" s="103"/>
      <c r="G16" s="24"/>
      <c r="H16" s="24"/>
      <c r="I16" s="24"/>
    </row>
    <row r="17" spans="1:9" ht="15">
      <c r="A17" s="19" t="s">
        <v>356</v>
      </c>
      <c r="B17" s="5" t="s">
        <v>357</v>
      </c>
      <c r="C17" s="28"/>
      <c r="D17" s="28"/>
      <c r="E17" s="28"/>
      <c r="F17" s="103"/>
      <c r="G17" s="24"/>
      <c r="H17" s="24"/>
      <c r="I17" s="24"/>
    </row>
    <row r="18" spans="1:9" ht="15">
      <c r="A18" s="20" t="s">
        <v>495</v>
      </c>
      <c r="B18" s="7" t="s">
        <v>358</v>
      </c>
      <c r="C18" s="28"/>
      <c r="D18" s="28"/>
      <c r="E18" s="28"/>
      <c r="F18" s="103"/>
      <c r="G18" s="24"/>
      <c r="H18" s="24"/>
      <c r="I18" s="24"/>
    </row>
    <row r="19" spans="1:9" ht="15">
      <c r="A19" s="12" t="s">
        <v>373</v>
      </c>
      <c r="B19" s="5" t="s">
        <v>374</v>
      </c>
      <c r="C19" s="28"/>
      <c r="D19" s="28"/>
      <c r="E19" s="28"/>
      <c r="F19" s="103"/>
      <c r="G19" s="24"/>
      <c r="H19" s="24"/>
      <c r="I19" s="24"/>
    </row>
    <row r="20" spans="1:9" ht="15">
      <c r="A20" s="13" t="s">
        <v>375</v>
      </c>
      <c r="B20" s="5" t="s">
        <v>376</v>
      </c>
      <c r="C20" s="28"/>
      <c r="D20" s="28"/>
      <c r="E20" s="28"/>
      <c r="F20" s="103"/>
      <c r="G20" s="24"/>
      <c r="H20" s="24"/>
      <c r="I20" s="24"/>
    </row>
    <row r="21" spans="1:9" ht="15">
      <c r="A21" s="19" t="s">
        <v>377</v>
      </c>
      <c r="B21" s="5" t="s">
        <v>378</v>
      </c>
      <c r="C21" s="28"/>
      <c r="D21" s="28"/>
      <c r="E21" s="28"/>
      <c r="F21" s="103"/>
      <c r="G21" s="24"/>
      <c r="H21" s="24"/>
      <c r="I21" s="24"/>
    </row>
    <row r="22" spans="1:9" ht="15">
      <c r="A22" s="19" t="s">
        <v>479</v>
      </c>
      <c r="B22" s="5" t="s">
        <v>379</v>
      </c>
      <c r="C22" s="28"/>
      <c r="D22" s="28"/>
      <c r="E22" s="28"/>
      <c r="F22" s="103"/>
      <c r="G22" s="24"/>
      <c r="H22" s="24"/>
      <c r="I22" s="24"/>
    </row>
    <row r="23" spans="1:9" ht="15">
      <c r="A23" s="56" t="s">
        <v>254</v>
      </c>
      <c r="B23" s="56" t="s">
        <v>379</v>
      </c>
      <c r="C23" s="28"/>
      <c r="D23" s="28"/>
      <c r="E23" s="28"/>
      <c r="F23" s="103"/>
      <c r="G23" s="24"/>
      <c r="H23" s="24"/>
      <c r="I23" s="24"/>
    </row>
    <row r="24" spans="1:9" ht="15">
      <c r="A24" s="56" t="s">
        <v>255</v>
      </c>
      <c r="B24" s="56" t="s">
        <v>379</v>
      </c>
      <c r="C24" s="28"/>
      <c r="D24" s="28"/>
      <c r="E24" s="28"/>
      <c r="F24" s="103"/>
      <c r="G24" s="24"/>
      <c r="H24" s="24"/>
      <c r="I24" s="24"/>
    </row>
    <row r="25" spans="1:9" ht="15">
      <c r="A25" s="57" t="s">
        <v>256</v>
      </c>
      <c r="B25" s="57" t="s">
        <v>379</v>
      </c>
      <c r="C25" s="28"/>
      <c r="D25" s="28"/>
      <c r="E25" s="28"/>
      <c r="F25" s="103"/>
      <c r="G25" s="24"/>
      <c r="H25" s="24"/>
      <c r="I25" s="24"/>
    </row>
    <row r="26" spans="1:9" ht="15">
      <c r="A26" s="58" t="s">
        <v>498</v>
      </c>
      <c r="B26" s="40" t="s">
        <v>380</v>
      </c>
      <c r="C26" s="28"/>
      <c r="D26" s="28"/>
      <c r="E26" s="28"/>
      <c r="F26" s="103"/>
      <c r="G26" s="24"/>
      <c r="H26" s="24"/>
      <c r="I26" s="24"/>
    </row>
    <row r="27" spans="1:2" ht="15">
      <c r="A27" s="89"/>
      <c r="B27" s="90"/>
    </row>
    <row r="28" spans="1:8" ht="47.25" customHeight="1">
      <c r="A28" s="2" t="s">
        <v>81</v>
      </c>
      <c r="B28" s="3" t="s">
        <v>82</v>
      </c>
      <c r="C28" s="64" t="s">
        <v>573</v>
      </c>
      <c r="D28" s="64" t="s">
        <v>574</v>
      </c>
      <c r="E28" s="64" t="s">
        <v>34</v>
      </c>
      <c r="F28" s="64" t="s">
        <v>55</v>
      </c>
      <c r="G28" s="28"/>
      <c r="H28" s="28"/>
    </row>
    <row r="29" spans="1:8" ht="26.25">
      <c r="A29" s="104" t="s">
        <v>33</v>
      </c>
      <c r="B29" s="40"/>
      <c r="C29" s="28"/>
      <c r="D29" s="28"/>
      <c r="E29" s="28"/>
      <c r="F29" s="28"/>
      <c r="G29" s="28"/>
      <c r="H29" s="28"/>
    </row>
    <row r="30" spans="1:8" ht="15.75">
      <c r="A30" s="105" t="s">
        <v>57</v>
      </c>
      <c r="B30" s="40"/>
      <c r="C30" s="28">
        <v>7300</v>
      </c>
      <c r="D30" s="28">
        <v>7300</v>
      </c>
      <c r="E30" s="28">
        <v>7300</v>
      </c>
      <c r="F30" s="28">
        <v>7300</v>
      </c>
      <c r="G30" s="28"/>
      <c r="H30" s="28"/>
    </row>
    <row r="31" spans="1:8" ht="45">
      <c r="A31" s="105" t="s">
        <v>30</v>
      </c>
      <c r="B31" s="40"/>
      <c r="C31" s="28"/>
      <c r="D31" s="28"/>
      <c r="E31" s="28"/>
      <c r="F31" s="28"/>
      <c r="G31" s="28"/>
      <c r="H31" s="28"/>
    </row>
    <row r="32" spans="1:8" ht="15.75">
      <c r="A32" s="105" t="s">
        <v>31</v>
      </c>
      <c r="B32" s="40"/>
      <c r="C32" s="28"/>
      <c r="D32" s="28"/>
      <c r="E32" s="28"/>
      <c r="F32" s="28"/>
      <c r="G32" s="28"/>
      <c r="H32" s="28"/>
    </row>
    <row r="33" spans="1:8" ht="30.75" customHeight="1">
      <c r="A33" s="105" t="s">
        <v>32</v>
      </c>
      <c r="B33" s="40"/>
      <c r="C33" s="28"/>
      <c r="D33" s="28"/>
      <c r="E33" s="28"/>
      <c r="F33" s="28"/>
      <c r="G33" s="28"/>
      <c r="H33" s="28"/>
    </row>
    <row r="34" spans="1:8" ht="15.75">
      <c r="A34" s="105" t="s">
        <v>58</v>
      </c>
      <c r="B34" s="40"/>
      <c r="C34" s="28">
        <v>150</v>
      </c>
      <c r="D34" s="28">
        <v>150</v>
      </c>
      <c r="E34" s="28">
        <v>150</v>
      </c>
      <c r="F34" s="28">
        <v>150</v>
      </c>
      <c r="G34" s="28"/>
      <c r="H34" s="28"/>
    </row>
    <row r="35" spans="1:8" ht="21" customHeight="1">
      <c r="A35" s="105" t="s">
        <v>56</v>
      </c>
      <c r="B35" s="40"/>
      <c r="C35" s="28"/>
      <c r="D35" s="28"/>
      <c r="E35" s="28"/>
      <c r="F35" s="28"/>
      <c r="G35" s="28"/>
      <c r="H35" s="28"/>
    </row>
    <row r="36" spans="1:8" ht="15">
      <c r="A36" s="20" t="s">
        <v>21</v>
      </c>
      <c r="B36" s="40"/>
      <c r="C36" s="28">
        <v>7450</v>
      </c>
      <c r="D36" s="28">
        <v>7450</v>
      </c>
      <c r="E36" s="28">
        <v>7450</v>
      </c>
      <c r="F36" s="28">
        <v>7450</v>
      </c>
      <c r="G36" s="28"/>
      <c r="H36" s="28"/>
    </row>
    <row r="37" spans="1:2" ht="15">
      <c r="A37" s="89"/>
      <c r="B37" s="90"/>
    </row>
    <row r="38" spans="1:2" ht="15">
      <c r="A38" s="89"/>
      <c r="B38" s="90"/>
    </row>
    <row r="39" spans="1:5" ht="15">
      <c r="A39" s="145" t="s">
        <v>54</v>
      </c>
      <c r="B39" s="145"/>
      <c r="C39" s="145"/>
      <c r="D39" s="145"/>
      <c r="E39" s="145"/>
    </row>
    <row r="40" spans="1:5" ht="15">
      <c r="A40" s="145"/>
      <c r="B40" s="145"/>
      <c r="C40" s="145"/>
      <c r="D40" s="145"/>
      <c r="E40" s="145"/>
    </row>
    <row r="41" spans="1:5" ht="27.75" customHeight="1">
      <c r="A41" s="145"/>
      <c r="B41" s="145"/>
      <c r="C41" s="145"/>
      <c r="D41" s="145"/>
      <c r="E41" s="145"/>
    </row>
    <row r="42" spans="1:2" ht="15">
      <c r="A42" s="89"/>
      <c r="B42" s="90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84" r:id="rId2"/>
  <headerFooter>
    <oddHeader>&amp;R12. melléklet 2/2015. (II.12.)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workbookViewId="0" topLeftCell="C1">
      <selection activeCell="H14" sqref="H14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35" t="s">
        <v>35</v>
      </c>
      <c r="B1" s="140"/>
      <c r="C1" s="140"/>
      <c r="D1" s="140"/>
      <c r="E1" s="140"/>
      <c r="F1" s="140"/>
      <c r="G1" s="140"/>
      <c r="H1" s="140"/>
    </row>
    <row r="2" spans="1:8" ht="23.25" customHeight="1">
      <c r="A2" s="138" t="s">
        <v>15</v>
      </c>
      <c r="B2" s="136"/>
      <c r="C2" s="136"/>
      <c r="D2" s="136"/>
      <c r="E2" s="136"/>
      <c r="F2" s="136"/>
      <c r="G2" s="136"/>
      <c r="H2" s="136"/>
    </row>
    <row r="3" ht="18">
      <c r="A3" s="51"/>
    </row>
    <row r="4" ht="15">
      <c r="A4" s="115" t="s">
        <v>688</v>
      </c>
    </row>
    <row r="5" spans="1:8" ht="30">
      <c r="A5" s="2" t="s">
        <v>81</v>
      </c>
      <c r="B5" s="3" t="s">
        <v>82</v>
      </c>
      <c r="C5" s="105" t="s">
        <v>696</v>
      </c>
      <c r="D5" s="105"/>
      <c r="E5" s="105" t="s">
        <v>697</v>
      </c>
      <c r="F5" s="64" t="s">
        <v>1</v>
      </c>
      <c r="G5" s="64" t="s">
        <v>1</v>
      </c>
      <c r="H5" s="74" t="s">
        <v>2</v>
      </c>
    </row>
    <row r="6" spans="1:8" ht="15">
      <c r="A6" s="28"/>
      <c r="B6" s="28"/>
      <c r="C6" s="28"/>
      <c r="D6" s="28"/>
      <c r="E6" s="28"/>
      <c r="F6" s="28"/>
      <c r="G6" s="28"/>
      <c r="H6" s="28"/>
    </row>
    <row r="7" spans="1:8" ht="15">
      <c r="A7" s="28"/>
      <c r="B7" s="28"/>
      <c r="C7" s="28"/>
      <c r="D7" s="28"/>
      <c r="E7" s="28"/>
      <c r="F7" s="28"/>
      <c r="G7" s="28"/>
      <c r="H7" s="28"/>
    </row>
    <row r="8" spans="1:8" ht="15">
      <c r="A8" s="28"/>
      <c r="B8" s="28"/>
      <c r="C8" s="28"/>
      <c r="D8" s="28"/>
      <c r="E8" s="28"/>
      <c r="F8" s="28"/>
      <c r="G8" s="28"/>
      <c r="H8" s="28"/>
    </row>
    <row r="9" spans="1:8" ht="15">
      <c r="A9" s="28"/>
      <c r="B9" s="28"/>
      <c r="C9" s="28"/>
      <c r="D9" s="28"/>
      <c r="E9" s="28"/>
      <c r="F9" s="28"/>
      <c r="G9" s="28"/>
      <c r="H9" s="28"/>
    </row>
    <row r="10" spans="1:8" ht="15">
      <c r="A10" s="15" t="s">
        <v>560</v>
      </c>
      <c r="B10" s="8" t="s">
        <v>182</v>
      </c>
      <c r="C10" s="113">
        <v>4190</v>
      </c>
      <c r="D10" s="28"/>
      <c r="E10" s="28"/>
      <c r="F10" s="28"/>
      <c r="G10" s="28"/>
      <c r="H10" s="113">
        <v>4190</v>
      </c>
    </row>
    <row r="11" spans="1:8" ht="15">
      <c r="A11" s="15"/>
      <c r="B11" s="8"/>
      <c r="C11" s="28"/>
      <c r="D11" s="28"/>
      <c r="E11" s="28"/>
      <c r="F11" s="28"/>
      <c r="G11" s="28"/>
      <c r="H11" s="28"/>
    </row>
    <row r="12" spans="1:8" ht="15">
      <c r="A12" s="15"/>
      <c r="B12" s="8"/>
      <c r="C12" s="28"/>
      <c r="D12" s="28"/>
      <c r="E12" s="28"/>
      <c r="F12" s="28"/>
      <c r="G12" s="28"/>
      <c r="H12" s="28"/>
    </row>
    <row r="13" spans="1:8" ht="15">
      <c r="A13" s="15"/>
      <c r="B13" s="8"/>
      <c r="C13" s="28"/>
      <c r="D13" s="28"/>
      <c r="E13" s="28"/>
      <c r="F13" s="28"/>
      <c r="G13" s="28"/>
      <c r="H13" s="28"/>
    </row>
    <row r="14" spans="1:8" ht="15">
      <c r="A14" s="15"/>
      <c r="B14" s="8"/>
      <c r="C14" s="28"/>
      <c r="D14" s="28"/>
      <c r="E14" s="28"/>
      <c r="F14" s="28"/>
      <c r="G14" s="28"/>
      <c r="H14" s="28"/>
    </row>
    <row r="15" spans="1:8" ht="15">
      <c r="A15" s="15" t="s">
        <v>559</v>
      </c>
      <c r="B15" s="8" t="s">
        <v>182</v>
      </c>
      <c r="C15" s="28">
        <v>0</v>
      </c>
      <c r="D15" s="28"/>
      <c r="E15" s="28"/>
      <c r="F15" s="28"/>
      <c r="G15" s="28"/>
      <c r="H15" s="28">
        <v>0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r:id="rId1"/>
  <headerFooter>
    <oddHeader>&amp;R13. melléklet 2/2015. (II.12.)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Layout" workbookViewId="0" topLeftCell="A1">
      <selection activeCell="C30" sqref="C3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7"/>
      <c r="B1" s="118"/>
      <c r="C1" s="118"/>
      <c r="D1" s="118"/>
    </row>
    <row r="2" spans="1:5" ht="27" customHeight="1">
      <c r="A2" s="135" t="s">
        <v>35</v>
      </c>
      <c r="B2" s="140"/>
      <c r="C2" s="140"/>
      <c r="D2" s="140"/>
      <c r="E2" s="140"/>
    </row>
    <row r="3" spans="1:5" ht="22.5" customHeight="1">
      <c r="A3" s="139" t="s">
        <v>579</v>
      </c>
      <c r="B3" s="136"/>
      <c r="C3" s="136"/>
      <c r="D3" s="136"/>
      <c r="E3" s="136"/>
    </row>
    <row r="4" ht="18">
      <c r="A4" s="119"/>
    </row>
    <row r="5" ht="15">
      <c r="A5" s="109" t="s">
        <v>698</v>
      </c>
    </row>
    <row r="6" spans="1:5" ht="31.5" customHeight="1">
      <c r="A6" s="120" t="s">
        <v>81</v>
      </c>
      <c r="B6" s="121" t="s">
        <v>82</v>
      </c>
      <c r="C6" s="104" t="s">
        <v>580</v>
      </c>
      <c r="D6" s="104" t="s">
        <v>581</v>
      </c>
      <c r="E6" s="104" t="s">
        <v>582</v>
      </c>
    </row>
    <row r="7" spans="1:5" ht="15" customHeight="1">
      <c r="A7" s="122"/>
      <c r="B7" s="106"/>
      <c r="C7" s="106"/>
      <c r="D7" s="106"/>
      <c r="E7" s="106"/>
    </row>
    <row r="8" spans="1:5" ht="15" customHeight="1">
      <c r="A8" s="122"/>
      <c r="B8" s="106"/>
      <c r="C8" s="106"/>
      <c r="D8" s="106"/>
      <c r="E8" s="106"/>
    </row>
    <row r="9" spans="1:5" ht="15" customHeight="1">
      <c r="A9" s="122"/>
      <c r="B9" s="106"/>
      <c r="C9" s="106"/>
      <c r="D9" s="106"/>
      <c r="E9" s="106"/>
    </row>
    <row r="10" spans="1:5" ht="15" customHeight="1">
      <c r="A10" s="106"/>
      <c r="B10" s="106"/>
      <c r="C10" s="106"/>
      <c r="D10" s="106"/>
      <c r="E10" s="106"/>
    </row>
    <row r="11" spans="1:5" ht="29.25" customHeight="1">
      <c r="A11" s="123" t="s">
        <v>583</v>
      </c>
      <c r="B11" s="53" t="s">
        <v>319</v>
      </c>
      <c r="C11" s="106">
        <v>0</v>
      </c>
      <c r="D11" s="106"/>
      <c r="E11" s="106"/>
    </row>
    <row r="12" spans="1:5" ht="29.25" customHeight="1">
      <c r="A12" s="123"/>
      <c r="B12" s="106"/>
      <c r="C12" s="106"/>
      <c r="D12" s="106"/>
      <c r="E12" s="106"/>
    </row>
    <row r="13" spans="1:5" ht="15" customHeight="1">
      <c r="A13" s="123"/>
      <c r="B13" s="106"/>
      <c r="C13" s="106"/>
      <c r="D13" s="106"/>
      <c r="E13" s="106"/>
    </row>
    <row r="14" spans="1:5" ht="15" customHeight="1">
      <c r="A14" s="124"/>
      <c r="B14" s="106"/>
      <c r="C14" s="106"/>
      <c r="D14" s="106"/>
      <c r="E14" s="106"/>
    </row>
    <row r="15" spans="1:5" ht="15" customHeight="1">
      <c r="A15" s="124"/>
      <c r="B15" s="106"/>
      <c r="C15" s="106"/>
      <c r="D15" s="106"/>
      <c r="E15" s="106"/>
    </row>
    <row r="16" spans="1:5" ht="30.75" customHeight="1">
      <c r="A16" s="123" t="s">
        <v>584</v>
      </c>
      <c r="B16" s="40" t="s">
        <v>343</v>
      </c>
      <c r="C16" s="106">
        <v>0</v>
      </c>
      <c r="D16" s="106"/>
      <c r="E16" s="106"/>
    </row>
    <row r="17" spans="1:5" ht="15" customHeight="1">
      <c r="A17" s="79" t="s">
        <v>500</v>
      </c>
      <c r="B17" s="79" t="s">
        <v>295</v>
      </c>
      <c r="C17" s="106">
        <v>0</v>
      </c>
      <c r="D17" s="106"/>
      <c r="E17" s="106"/>
    </row>
    <row r="18" spans="1:5" ht="15" customHeight="1">
      <c r="A18" s="79" t="s">
        <v>501</v>
      </c>
      <c r="B18" s="79" t="s">
        <v>295</v>
      </c>
      <c r="C18" s="106">
        <v>0</v>
      </c>
      <c r="D18" s="106"/>
      <c r="E18" s="106"/>
    </row>
    <row r="19" spans="1:5" ht="15" customHeight="1">
      <c r="A19" s="79" t="s">
        <v>502</v>
      </c>
      <c r="B19" s="79" t="s">
        <v>295</v>
      </c>
      <c r="C19" s="106">
        <v>0</v>
      </c>
      <c r="D19" s="106"/>
      <c r="E19" s="106"/>
    </row>
    <row r="20" spans="1:5" ht="15" customHeight="1">
      <c r="A20" s="79" t="s">
        <v>503</v>
      </c>
      <c r="B20" s="79" t="s">
        <v>295</v>
      </c>
      <c r="C20" s="106">
        <v>0</v>
      </c>
      <c r="D20" s="106"/>
      <c r="E20" s="106"/>
    </row>
    <row r="21" spans="1:5" ht="15" customHeight="1">
      <c r="A21" s="79" t="s">
        <v>458</v>
      </c>
      <c r="B21" s="125" t="s">
        <v>302</v>
      </c>
      <c r="C21" s="106">
        <v>0</v>
      </c>
      <c r="D21" s="106"/>
      <c r="E21" s="106"/>
    </row>
    <row r="22" spans="1:5" ht="15" customHeight="1">
      <c r="A22" s="79" t="s">
        <v>456</v>
      </c>
      <c r="B22" s="125" t="s">
        <v>296</v>
      </c>
      <c r="C22" s="106">
        <v>0</v>
      </c>
      <c r="D22" s="106"/>
      <c r="E22" s="106"/>
    </row>
    <row r="23" spans="1:5" ht="15" customHeight="1">
      <c r="A23" s="124"/>
      <c r="B23" s="106"/>
      <c r="C23" s="106"/>
      <c r="D23" s="106"/>
      <c r="E23" s="106"/>
    </row>
    <row r="24" spans="1:5" ht="27.75" customHeight="1">
      <c r="A24" s="123" t="s">
        <v>585</v>
      </c>
      <c r="B24" s="114" t="s">
        <v>586</v>
      </c>
      <c r="C24" s="106">
        <v>0</v>
      </c>
      <c r="D24" s="106"/>
      <c r="E24" s="106"/>
    </row>
    <row r="25" spans="1:5" ht="15" customHeight="1">
      <c r="A25" s="123"/>
      <c r="B25" s="106" t="s">
        <v>315</v>
      </c>
      <c r="C25" s="106">
        <v>0</v>
      </c>
      <c r="D25" s="106"/>
      <c r="E25" s="106"/>
    </row>
    <row r="26" spans="1:5" ht="15" customHeight="1">
      <c r="A26" s="123"/>
      <c r="B26" s="106" t="s">
        <v>335</v>
      </c>
      <c r="C26" s="106">
        <v>0</v>
      </c>
      <c r="D26" s="106"/>
      <c r="E26" s="106"/>
    </row>
    <row r="27" spans="1:5" ht="15" customHeight="1">
      <c r="A27" s="124"/>
      <c r="B27" s="106"/>
      <c r="C27" s="106"/>
      <c r="D27" s="106"/>
      <c r="E27" s="106"/>
    </row>
    <row r="28" spans="1:5" ht="15" customHeight="1">
      <c r="A28" s="124"/>
      <c r="B28" s="106"/>
      <c r="C28" s="106"/>
      <c r="D28" s="106"/>
      <c r="E28" s="106"/>
    </row>
    <row r="29" spans="1:5" ht="31.5" customHeight="1">
      <c r="A29" s="123" t="s">
        <v>587</v>
      </c>
      <c r="B29" s="114" t="s">
        <v>588</v>
      </c>
      <c r="C29" s="106">
        <v>0</v>
      </c>
      <c r="D29" s="106"/>
      <c r="E29" s="106"/>
    </row>
    <row r="30" spans="1:5" ht="15" customHeight="1">
      <c r="A30" s="123"/>
      <c r="B30" s="106"/>
      <c r="C30" s="106"/>
      <c r="D30" s="106"/>
      <c r="E30" s="106"/>
    </row>
    <row r="31" spans="1:5" ht="15" customHeight="1">
      <c r="A31" s="123"/>
      <c r="B31" s="106"/>
      <c r="C31" s="106"/>
      <c r="D31" s="106"/>
      <c r="E31" s="106"/>
    </row>
    <row r="32" spans="1:5" ht="15" customHeight="1">
      <c r="A32" s="124"/>
      <c r="B32" s="106"/>
      <c r="C32" s="106"/>
      <c r="D32" s="106"/>
      <c r="E32" s="106"/>
    </row>
    <row r="33" spans="1:5" ht="15" customHeight="1">
      <c r="A33" s="124"/>
      <c r="B33" s="106"/>
      <c r="C33" s="106"/>
      <c r="D33" s="106"/>
      <c r="E33" s="106"/>
    </row>
    <row r="34" spans="1:5" ht="15" customHeight="1">
      <c r="A34" s="123" t="s">
        <v>589</v>
      </c>
      <c r="B34" s="114"/>
      <c r="C34" s="106"/>
      <c r="D34" s="106"/>
      <c r="E34" s="106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  <headerFooter>
    <oddHeader>&amp;R14. melléklet 2/2015. (II.12.)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1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35"/>
      <c r="B1" s="136"/>
      <c r="C1" s="136"/>
    </row>
    <row r="2" spans="1:3" ht="27" customHeight="1">
      <c r="A2" s="139" t="s">
        <v>590</v>
      </c>
      <c r="B2" s="136"/>
      <c r="C2" s="136"/>
    </row>
    <row r="3" spans="1:3" ht="19.5" customHeight="1">
      <c r="A3" s="116"/>
      <c r="B3" s="73"/>
      <c r="C3" s="73"/>
    </row>
    <row r="4" ht="15">
      <c r="A4" s="109" t="s">
        <v>688</v>
      </c>
    </row>
    <row r="5" spans="1:3" ht="25.5">
      <c r="A5" s="114" t="s">
        <v>561</v>
      </c>
      <c r="B5" s="3" t="s">
        <v>82</v>
      </c>
      <c r="C5" s="126" t="s">
        <v>22</v>
      </c>
    </row>
    <row r="6" spans="1:3" ht="15">
      <c r="A6" s="13" t="s">
        <v>591</v>
      </c>
      <c r="B6" s="6" t="s">
        <v>172</v>
      </c>
      <c r="C6" s="28"/>
    </row>
    <row r="7" spans="1:3" ht="15">
      <c r="A7" s="13" t="s">
        <v>592</v>
      </c>
      <c r="B7" s="6" t="s">
        <v>172</v>
      </c>
      <c r="C7" s="28"/>
    </row>
    <row r="8" spans="1:3" ht="15">
      <c r="A8" s="13" t="s">
        <v>593</v>
      </c>
      <c r="B8" s="6" t="s">
        <v>172</v>
      </c>
      <c r="C8" s="28"/>
    </row>
    <row r="9" spans="1:3" ht="15">
      <c r="A9" s="13" t="s">
        <v>594</v>
      </c>
      <c r="B9" s="6" t="s">
        <v>172</v>
      </c>
      <c r="C9" s="28"/>
    </row>
    <row r="10" spans="1:3" ht="15">
      <c r="A10" s="13" t="s">
        <v>595</v>
      </c>
      <c r="B10" s="6" t="s">
        <v>172</v>
      </c>
      <c r="C10" s="28"/>
    </row>
    <row r="11" spans="1:3" ht="15">
      <c r="A11" s="13" t="s">
        <v>596</v>
      </c>
      <c r="B11" s="6" t="s">
        <v>172</v>
      </c>
      <c r="C11" s="28"/>
    </row>
    <row r="12" spans="1:3" ht="15">
      <c r="A12" s="13" t="s">
        <v>597</v>
      </c>
      <c r="B12" s="6" t="s">
        <v>172</v>
      </c>
      <c r="C12" s="28"/>
    </row>
    <row r="13" spans="1:3" ht="15">
      <c r="A13" s="13" t="s">
        <v>598</v>
      </c>
      <c r="B13" s="6" t="s">
        <v>172</v>
      </c>
      <c r="C13" s="28"/>
    </row>
    <row r="14" spans="1:3" ht="15">
      <c r="A14" s="13" t="s">
        <v>599</v>
      </c>
      <c r="B14" s="6" t="s">
        <v>172</v>
      </c>
      <c r="C14" s="28"/>
    </row>
    <row r="15" spans="1:3" ht="15">
      <c r="A15" s="13" t="s">
        <v>600</v>
      </c>
      <c r="B15" s="6" t="s">
        <v>172</v>
      </c>
      <c r="C15" s="28"/>
    </row>
    <row r="16" spans="1:3" ht="25.5">
      <c r="A16" s="11" t="s">
        <v>393</v>
      </c>
      <c r="B16" s="8" t="s">
        <v>172</v>
      </c>
      <c r="C16" s="28"/>
    </row>
    <row r="17" spans="1:3" ht="15">
      <c r="A17" s="13" t="s">
        <v>591</v>
      </c>
      <c r="B17" s="6" t="s">
        <v>173</v>
      </c>
      <c r="C17" s="28"/>
    </row>
    <row r="18" spans="1:3" ht="15">
      <c r="A18" s="13" t="s">
        <v>592</v>
      </c>
      <c r="B18" s="6" t="s">
        <v>173</v>
      </c>
      <c r="C18" s="28"/>
    </row>
    <row r="19" spans="1:3" ht="15">
      <c r="A19" s="13" t="s">
        <v>593</v>
      </c>
      <c r="B19" s="6" t="s">
        <v>173</v>
      </c>
      <c r="C19" s="28"/>
    </row>
    <row r="20" spans="1:3" ht="15">
      <c r="A20" s="13" t="s">
        <v>594</v>
      </c>
      <c r="B20" s="6" t="s">
        <v>173</v>
      </c>
      <c r="C20" s="28"/>
    </row>
    <row r="21" spans="1:3" ht="15">
      <c r="A21" s="13" t="s">
        <v>595</v>
      </c>
      <c r="B21" s="6" t="s">
        <v>173</v>
      </c>
      <c r="C21" s="28"/>
    </row>
    <row r="22" spans="1:3" ht="15">
      <c r="A22" s="13" t="s">
        <v>596</v>
      </c>
      <c r="B22" s="6" t="s">
        <v>173</v>
      </c>
      <c r="C22" s="28"/>
    </row>
    <row r="23" spans="1:3" ht="15">
      <c r="A23" s="13" t="s">
        <v>597</v>
      </c>
      <c r="B23" s="6" t="s">
        <v>173</v>
      </c>
      <c r="C23" s="28"/>
    </row>
    <row r="24" spans="1:3" ht="15">
      <c r="A24" s="13" t="s">
        <v>598</v>
      </c>
      <c r="B24" s="6" t="s">
        <v>173</v>
      </c>
      <c r="C24" s="28"/>
    </row>
    <row r="25" spans="1:3" ht="15">
      <c r="A25" s="13" t="s">
        <v>599</v>
      </c>
      <c r="B25" s="6" t="s">
        <v>173</v>
      </c>
      <c r="C25" s="28"/>
    </row>
    <row r="26" spans="1:3" ht="15">
      <c r="A26" s="13" t="s">
        <v>600</v>
      </c>
      <c r="B26" s="6" t="s">
        <v>173</v>
      </c>
      <c r="C26" s="28"/>
    </row>
    <row r="27" spans="1:3" ht="25.5">
      <c r="A27" s="11" t="s">
        <v>601</v>
      </c>
      <c r="B27" s="8" t="s">
        <v>173</v>
      </c>
      <c r="C27" s="28"/>
    </row>
    <row r="28" spans="1:3" ht="15">
      <c r="A28" s="13" t="s">
        <v>591</v>
      </c>
      <c r="B28" s="6" t="s">
        <v>174</v>
      </c>
      <c r="C28" s="28"/>
    </row>
    <row r="29" spans="1:3" ht="15">
      <c r="A29" s="13" t="s">
        <v>592</v>
      </c>
      <c r="B29" s="6" t="s">
        <v>174</v>
      </c>
      <c r="C29" s="28"/>
    </row>
    <row r="30" spans="1:3" ht="15">
      <c r="A30" s="13" t="s">
        <v>593</v>
      </c>
      <c r="B30" s="6" t="s">
        <v>174</v>
      </c>
      <c r="C30" s="28"/>
    </row>
    <row r="31" spans="1:3" ht="15">
      <c r="A31" s="13" t="s">
        <v>594</v>
      </c>
      <c r="B31" s="6" t="s">
        <v>174</v>
      </c>
      <c r="C31" s="28"/>
    </row>
    <row r="32" spans="1:3" ht="15">
      <c r="A32" s="13" t="s">
        <v>595</v>
      </c>
      <c r="B32" s="6" t="s">
        <v>174</v>
      </c>
      <c r="C32" s="28"/>
    </row>
    <row r="33" spans="1:3" ht="15">
      <c r="A33" s="13" t="s">
        <v>596</v>
      </c>
      <c r="B33" s="6" t="s">
        <v>174</v>
      </c>
      <c r="C33" s="28"/>
    </row>
    <row r="34" spans="1:3" ht="15">
      <c r="A34" s="13" t="s">
        <v>597</v>
      </c>
      <c r="B34" s="6" t="s">
        <v>174</v>
      </c>
      <c r="C34" s="28">
        <v>1943</v>
      </c>
    </row>
    <row r="35" spans="1:3" ht="15">
      <c r="A35" s="13" t="s">
        <v>598</v>
      </c>
      <c r="B35" s="6" t="s">
        <v>174</v>
      </c>
      <c r="C35" s="28">
        <v>85</v>
      </c>
    </row>
    <row r="36" spans="1:3" ht="15">
      <c r="A36" s="13" t="s">
        <v>599</v>
      </c>
      <c r="B36" s="6" t="s">
        <v>174</v>
      </c>
      <c r="C36" s="28"/>
    </row>
    <row r="37" spans="1:3" ht="15">
      <c r="A37" s="13" t="s">
        <v>600</v>
      </c>
      <c r="B37" s="6" t="s">
        <v>174</v>
      </c>
      <c r="C37" s="28"/>
    </row>
    <row r="38" spans="1:3" ht="15">
      <c r="A38" s="11" t="s">
        <v>394</v>
      </c>
      <c r="B38" s="8" t="s">
        <v>174</v>
      </c>
      <c r="C38" s="113">
        <v>2028</v>
      </c>
    </row>
    <row r="39" spans="1:3" ht="15">
      <c r="A39" s="13" t="s">
        <v>602</v>
      </c>
      <c r="B39" s="5" t="s">
        <v>176</v>
      </c>
      <c r="C39" s="28"/>
    </row>
    <row r="40" spans="1:3" ht="15">
      <c r="A40" s="13" t="s">
        <v>603</v>
      </c>
      <c r="B40" s="5" t="s">
        <v>176</v>
      </c>
      <c r="C40" s="28"/>
    </row>
    <row r="41" spans="1:3" ht="15">
      <c r="A41" s="13" t="s">
        <v>604</v>
      </c>
      <c r="B41" s="5" t="s">
        <v>176</v>
      </c>
      <c r="C41" s="28"/>
    </row>
    <row r="42" spans="1:3" ht="15">
      <c r="A42" s="5" t="s">
        <v>605</v>
      </c>
      <c r="B42" s="5" t="s">
        <v>176</v>
      </c>
      <c r="C42" s="28"/>
    </row>
    <row r="43" spans="1:3" ht="15">
      <c r="A43" s="5" t="s">
        <v>606</v>
      </c>
      <c r="B43" s="5" t="s">
        <v>176</v>
      </c>
      <c r="C43" s="28"/>
    </row>
    <row r="44" spans="1:3" ht="15">
      <c r="A44" s="5" t="s">
        <v>607</v>
      </c>
      <c r="B44" s="5" t="s">
        <v>176</v>
      </c>
      <c r="C44" s="28"/>
    </row>
    <row r="45" spans="1:3" ht="15">
      <c r="A45" s="13" t="s">
        <v>608</v>
      </c>
      <c r="B45" s="5" t="s">
        <v>176</v>
      </c>
      <c r="C45" s="28"/>
    </row>
    <row r="46" spans="1:3" ht="15">
      <c r="A46" s="13" t="s">
        <v>609</v>
      </c>
      <c r="B46" s="5" t="s">
        <v>176</v>
      </c>
      <c r="C46" s="28"/>
    </row>
    <row r="47" spans="1:3" ht="15">
      <c r="A47" s="13" t="s">
        <v>610</v>
      </c>
      <c r="B47" s="5" t="s">
        <v>176</v>
      </c>
      <c r="C47" s="28"/>
    </row>
    <row r="48" spans="1:3" ht="15">
      <c r="A48" s="13" t="s">
        <v>611</v>
      </c>
      <c r="B48" s="5" t="s">
        <v>176</v>
      </c>
      <c r="C48" s="28"/>
    </row>
    <row r="49" spans="1:3" ht="25.5">
      <c r="A49" s="11" t="s">
        <v>612</v>
      </c>
      <c r="B49" s="8" t="s">
        <v>176</v>
      </c>
      <c r="C49" s="28"/>
    </row>
    <row r="50" spans="1:3" ht="15">
      <c r="A50" s="13" t="s">
        <v>602</v>
      </c>
      <c r="B50" s="5" t="s">
        <v>181</v>
      </c>
      <c r="C50" s="28"/>
    </row>
    <row r="51" spans="1:3" ht="15">
      <c r="A51" s="13" t="s">
        <v>603</v>
      </c>
      <c r="B51" s="5" t="s">
        <v>181</v>
      </c>
      <c r="C51" s="113">
        <v>150</v>
      </c>
    </row>
    <row r="52" spans="1:3" ht="15">
      <c r="A52" s="13" t="s">
        <v>613</v>
      </c>
      <c r="B52" s="5"/>
      <c r="C52" s="28"/>
    </row>
    <row r="53" spans="1:3" ht="15">
      <c r="A53" s="13" t="s">
        <v>614</v>
      </c>
      <c r="B53" s="5"/>
      <c r="C53" s="28"/>
    </row>
    <row r="54" spans="1:3" ht="15">
      <c r="A54" s="13"/>
      <c r="B54" s="5"/>
      <c r="C54" s="28"/>
    </row>
    <row r="55" spans="1:3" ht="15">
      <c r="A55" s="13" t="s">
        <v>615</v>
      </c>
      <c r="B55" s="5"/>
      <c r="C55" s="28">
        <v>50</v>
      </c>
    </row>
    <row r="56" spans="1:3" ht="15">
      <c r="A56" s="13" t="s">
        <v>699</v>
      </c>
      <c r="B56" s="5"/>
      <c r="C56" s="28">
        <v>50</v>
      </c>
    </row>
    <row r="57" spans="1:3" ht="15">
      <c r="A57" s="13" t="s">
        <v>700</v>
      </c>
      <c r="B57" s="5"/>
      <c r="C57" s="28">
        <v>50</v>
      </c>
    </row>
    <row r="58" spans="1:3" ht="15">
      <c r="A58" s="13" t="s">
        <v>604</v>
      </c>
      <c r="B58" s="5" t="s">
        <v>181</v>
      </c>
      <c r="C58" s="28"/>
    </row>
    <row r="59" spans="1:3" ht="15">
      <c r="A59" s="5" t="s">
        <v>605</v>
      </c>
      <c r="B59" s="5" t="s">
        <v>181</v>
      </c>
      <c r="C59" s="28"/>
    </row>
    <row r="60" spans="1:3" ht="15">
      <c r="A60" s="5" t="s">
        <v>606</v>
      </c>
      <c r="B60" s="5" t="s">
        <v>181</v>
      </c>
      <c r="C60" s="28"/>
    </row>
    <row r="61" spans="1:3" ht="15">
      <c r="A61" s="5" t="s">
        <v>607</v>
      </c>
      <c r="B61" s="5" t="s">
        <v>181</v>
      </c>
      <c r="C61" s="28"/>
    </row>
    <row r="62" spans="1:3" ht="15">
      <c r="A62" s="13" t="s">
        <v>608</v>
      </c>
      <c r="B62" s="5" t="s">
        <v>181</v>
      </c>
      <c r="C62" s="28"/>
    </row>
    <row r="63" spans="1:3" ht="15">
      <c r="A63" s="13" t="s">
        <v>616</v>
      </c>
      <c r="B63" s="5" t="s">
        <v>181</v>
      </c>
      <c r="C63" s="28"/>
    </row>
    <row r="64" spans="1:3" ht="15">
      <c r="A64" s="13" t="s">
        <v>610</v>
      </c>
      <c r="B64" s="5" t="s">
        <v>181</v>
      </c>
      <c r="C64" s="28"/>
    </row>
    <row r="65" spans="1:3" ht="15">
      <c r="A65" s="13" t="s">
        <v>611</v>
      </c>
      <c r="B65" s="5" t="s">
        <v>181</v>
      </c>
      <c r="C65" s="28"/>
    </row>
    <row r="66" spans="1:3" ht="15">
      <c r="A66" s="15" t="s">
        <v>617</v>
      </c>
      <c r="B66" s="8" t="s">
        <v>181</v>
      </c>
      <c r="C66" s="113">
        <v>150</v>
      </c>
    </row>
    <row r="67" spans="1:3" ht="15">
      <c r="A67" s="13" t="s">
        <v>591</v>
      </c>
      <c r="B67" s="6" t="s">
        <v>209</v>
      </c>
      <c r="C67" s="28"/>
    </row>
    <row r="68" spans="1:3" ht="15">
      <c r="A68" s="13" t="s">
        <v>592</v>
      </c>
      <c r="B68" s="6" t="s">
        <v>209</v>
      </c>
      <c r="C68" s="28"/>
    </row>
    <row r="69" spans="1:3" ht="15">
      <c r="A69" s="13" t="s">
        <v>593</v>
      </c>
      <c r="B69" s="6" t="s">
        <v>209</v>
      </c>
      <c r="C69" s="28"/>
    </row>
    <row r="70" spans="1:3" ht="15">
      <c r="A70" s="13" t="s">
        <v>594</v>
      </c>
      <c r="B70" s="6" t="s">
        <v>209</v>
      </c>
      <c r="C70" s="28"/>
    </row>
    <row r="71" spans="1:3" ht="15">
      <c r="A71" s="13" t="s">
        <v>595</v>
      </c>
      <c r="B71" s="6" t="s">
        <v>209</v>
      </c>
      <c r="C71" s="28"/>
    </row>
    <row r="72" spans="1:3" ht="15">
      <c r="A72" s="13" t="s">
        <v>596</v>
      </c>
      <c r="B72" s="6" t="s">
        <v>209</v>
      </c>
      <c r="C72" s="28"/>
    </row>
    <row r="73" spans="1:3" ht="15">
      <c r="A73" s="13" t="s">
        <v>597</v>
      </c>
      <c r="B73" s="6" t="s">
        <v>209</v>
      </c>
      <c r="C73" s="28"/>
    </row>
    <row r="74" spans="1:3" ht="15">
      <c r="A74" s="13" t="s">
        <v>598</v>
      </c>
      <c r="B74" s="6" t="s">
        <v>209</v>
      </c>
      <c r="C74" s="28"/>
    </row>
    <row r="75" spans="1:3" ht="15">
      <c r="A75" s="13" t="s">
        <v>599</v>
      </c>
      <c r="B75" s="6" t="s">
        <v>209</v>
      </c>
      <c r="C75" s="28"/>
    </row>
    <row r="76" spans="1:3" ht="15">
      <c r="A76" s="13" t="s">
        <v>600</v>
      </c>
      <c r="B76" s="6" t="s">
        <v>209</v>
      </c>
      <c r="C76" s="28"/>
    </row>
    <row r="77" spans="1:3" ht="25.5">
      <c r="A77" s="11" t="s">
        <v>618</v>
      </c>
      <c r="B77" s="8" t="s">
        <v>209</v>
      </c>
      <c r="C77" s="28"/>
    </row>
    <row r="78" spans="1:3" ht="15">
      <c r="A78" s="13" t="s">
        <v>591</v>
      </c>
      <c r="B78" s="6" t="s">
        <v>210</v>
      </c>
      <c r="C78" s="28"/>
    </row>
    <row r="79" spans="1:3" ht="15">
      <c r="A79" s="13" t="s">
        <v>592</v>
      </c>
      <c r="B79" s="6" t="s">
        <v>210</v>
      </c>
      <c r="C79" s="28"/>
    </row>
    <row r="80" spans="1:3" ht="15">
      <c r="A80" s="13" t="s">
        <v>593</v>
      </c>
      <c r="B80" s="6" t="s">
        <v>210</v>
      </c>
      <c r="C80" s="28"/>
    </row>
    <row r="81" spans="1:3" ht="15">
      <c r="A81" s="13" t="s">
        <v>594</v>
      </c>
      <c r="B81" s="6" t="s">
        <v>210</v>
      </c>
      <c r="C81" s="28"/>
    </row>
    <row r="82" spans="1:3" ht="15">
      <c r="A82" s="13" t="s">
        <v>595</v>
      </c>
      <c r="B82" s="6" t="s">
        <v>210</v>
      </c>
      <c r="C82" s="28"/>
    </row>
    <row r="83" spans="1:3" ht="15">
      <c r="A83" s="13" t="s">
        <v>596</v>
      </c>
      <c r="B83" s="6" t="s">
        <v>210</v>
      </c>
      <c r="C83" s="28"/>
    </row>
    <row r="84" spans="1:3" ht="15">
      <c r="A84" s="13" t="s">
        <v>597</v>
      </c>
      <c r="B84" s="6" t="s">
        <v>210</v>
      </c>
      <c r="C84" s="28"/>
    </row>
    <row r="85" spans="1:3" ht="15">
      <c r="A85" s="13" t="s">
        <v>598</v>
      </c>
      <c r="B85" s="6" t="s">
        <v>210</v>
      </c>
      <c r="C85" s="28"/>
    </row>
    <row r="86" spans="1:3" ht="15">
      <c r="A86" s="13" t="s">
        <v>599</v>
      </c>
      <c r="B86" s="6" t="s">
        <v>210</v>
      </c>
      <c r="C86" s="28"/>
    </row>
    <row r="87" spans="1:3" ht="15">
      <c r="A87" s="13" t="s">
        <v>600</v>
      </c>
      <c r="B87" s="6" t="s">
        <v>210</v>
      </c>
      <c r="C87" s="28"/>
    </row>
    <row r="88" spans="1:3" ht="25.5">
      <c r="A88" s="11" t="s">
        <v>619</v>
      </c>
      <c r="B88" s="8" t="s">
        <v>210</v>
      </c>
      <c r="C88" s="28"/>
    </row>
    <row r="89" spans="1:3" ht="15">
      <c r="A89" s="13" t="s">
        <v>591</v>
      </c>
      <c r="B89" s="6" t="s">
        <v>211</v>
      </c>
      <c r="C89" s="28"/>
    </row>
    <row r="90" spans="1:3" ht="15">
      <c r="A90" s="13" t="s">
        <v>592</v>
      </c>
      <c r="B90" s="6" t="s">
        <v>211</v>
      </c>
      <c r="C90" s="28"/>
    </row>
    <row r="91" spans="1:3" ht="15">
      <c r="A91" s="13" t="s">
        <v>593</v>
      </c>
      <c r="B91" s="6" t="s">
        <v>211</v>
      </c>
      <c r="C91" s="28"/>
    </row>
    <row r="92" spans="1:3" ht="15">
      <c r="A92" s="13" t="s">
        <v>594</v>
      </c>
      <c r="B92" s="6" t="s">
        <v>211</v>
      </c>
      <c r="C92" s="28"/>
    </row>
    <row r="93" spans="1:3" ht="15">
      <c r="A93" s="13" t="s">
        <v>595</v>
      </c>
      <c r="B93" s="6" t="s">
        <v>211</v>
      </c>
      <c r="C93" s="28"/>
    </row>
    <row r="94" spans="1:3" ht="15">
      <c r="A94" s="13" t="s">
        <v>596</v>
      </c>
      <c r="B94" s="6" t="s">
        <v>211</v>
      </c>
      <c r="C94" s="28"/>
    </row>
    <row r="95" spans="1:3" ht="15">
      <c r="A95" s="13" t="s">
        <v>597</v>
      </c>
      <c r="B95" s="6" t="s">
        <v>211</v>
      </c>
      <c r="C95" s="28"/>
    </row>
    <row r="96" spans="1:3" ht="15">
      <c r="A96" s="13" t="s">
        <v>598</v>
      </c>
      <c r="B96" s="6" t="s">
        <v>211</v>
      </c>
      <c r="C96" s="28"/>
    </row>
    <row r="97" spans="1:3" ht="15">
      <c r="A97" s="13" t="s">
        <v>599</v>
      </c>
      <c r="B97" s="6" t="s">
        <v>211</v>
      </c>
      <c r="C97" s="28"/>
    </row>
    <row r="98" spans="1:3" ht="15">
      <c r="A98" s="13" t="s">
        <v>600</v>
      </c>
      <c r="B98" s="6" t="s">
        <v>211</v>
      </c>
      <c r="C98" s="28"/>
    </row>
    <row r="99" spans="1:3" ht="15">
      <c r="A99" s="11" t="s">
        <v>620</v>
      </c>
      <c r="B99" s="8" t="s">
        <v>211</v>
      </c>
      <c r="C99" s="28"/>
    </row>
    <row r="100" spans="1:3" ht="15">
      <c r="A100" s="13" t="s">
        <v>602</v>
      </c>
      <c r="B100" s="5" t="s">
        <v>213</v>
      </c>
      <c r="C100" s="28"/>
    </row>
    <row r="101" spans="1:3" ht="15">
      <c r="A101" s="13" t="s">
        <v>603</v>
      </c>
      <c r="B101" s="6" t="s">
        <v>213</v>
      </c>
      <c r="C101" s="28"/>
    </row>
    <row r="102" spans="1:3" ht="15">
      <c r="A102" s="13" t="s">
        <v>604</v>
      </c>
      <c r="B102" s="5" t="s">
        <v>213</v>
      </c>
      <c r="C102" s="28"/>
    </row>
    <row r="103" spans="1:3" ht="15">
      <c r="A103" s="5" t="s">
        <v>605</v>
      </c>
      <c r="B103" s="6" t="s">
        <v>213</v>
      </c>
      <c r="C103" s="28"/>
    </row>
    <row r="104" spans="1:3" ht="15">
      <c r="A104" s="5" t="s">
        <v>606</v>
      </c>
      <c r="B104" s="5" t="s">
        <v>213</v>
      </c>
      <c r="C104" s="28"/>
    </row>
    <row r="105" spans="1:3" ht="15">
      <c r="A105" s="5" t="s">
        <v>607</v>
      </c>
      <c r="B105" s="6" t="s">
        <v>213</v>
      </c>
      <c r="C105" s="28"/>
    </row>
    <row r="106" spans="1:3" ht="15">
      <c r="A106" s="13" t="s">
        <v>608</v>
      </c>
      <c r="B106" s="5" t="s">
        <v>213</v>
      </c>
      <c r="C106" s="28"/>
    </row>
    <row r="107" spans="1:3" ht="15">
      <c r="A107" s="13" t="s">
        <v>616</v>
      </c>
      <c r="B107" s="6" t="s">
        <v>213</v>
      </c>
      <c r="C107" s="28"/>
    </row>
    <row r="108" spans="1:3" ht="15">
      <c r="A108" s="13" t="s">
        <v>610</v>
      </c>
      <c r="B108" s="5" t="s">
        <v>213</v>
      </c>
      <c r="C108" s="28"/>
    </row>
    <row r="109" spans="1:3" ht="15">
      <c r="A109" s="13" t="s">
        <v>611</v>
      </c>
      <c r="B109" s="6" t="s">
        <v>213</v>
      </c>
      <c r="C109" s="28"/>
    </row>
    <row r="110" spans="1:3" ht="25.5">
      <c r="A110" s="11" t="s">
        <v>621</v>
      </c>
      <c r="B110" s="8" t="s">
        <v>213</v>
      </c>
      <c r="C110" s="28"/>
    </row>
    <row r="111" spans="1:3" ht="15">
      <c r="A111" s="13" t="s">
        <v>602</v>
      </c>
      <c r="B111" s="5" t="s">
        <v>216</v>
      </c>
      <c r="C111" s="28"/>
    </row>
    <row r="112" spans="1:3" ht="15">
      <c r="A112" s="13" t="s">
        <v>603</v>
      </c>
      <c r="B112" s="5" t="s">
        <v>216</v>
      </c>
      <c r="C112" s="28"/>
    </row>
    <row r="113" spans="1:3" ht="15">
      <c r="A113" s="13" t="s">
        <v>604</v>
      </c>
      <c r="B113" s="5" t="s">
        <v>216</v>
      </c>
      <c r="C113" s="28"/>
    </row>
    <row r="114" spans="1:3" ht="15">
      <c r="A114" s="5" t="s">
        <v>605</v>
      </c>
      <c r="B114" s="5" t="s">
        <v>216</v>
      </c>
      <c r="C114" s="28"/>
    </row>
    <row r="115" spans="1:3" ht="15">
      <c r="A115" s="5" t="s">
        <v>606</v>
      </c>
      <c r="B115" s="5" t="s">
        <v>216</v>
      </c>
      <c r="C115" s="28"/>
    </row>
    <row r="116" spans="1:3" ht="15">
      <c r="A116" s="5" t="s">
        <v>607</v>
      </c>
      <c r="B116" s="5" t="s">
        <v>216</v>
      </c>
      <c r="C116" s="28"/>
    </row>
    <row r="117" spans="1:3" ht="15">
      <c r="A117" s="13" t="s">
        <v>608</v>
      </c>
      <c r="B117" s="5" t="s">
        <v>216</v>
      </c>
      <c r="C117" s="28"/>
    </row>
    <row r="118" spans="1:3" ht="15">
      <c r="A118" s="13" t="s">
        <v>616</v>
      </c>
      <c r="B118" s="5" t="s">
        <v>216</v>
      </c>
      <c r="C118" s="28"/>
    </row>
    <row r="119" spans="1:3" ht="15">
      <c r="A119" s="13" t="s">
        <v>610</v>
      </c>
      <c r="B119" s="5" t="s">
        <v>216</v>
      </c>
      <c r="C119" s="28"/>
    </row>
    <row r="120" spans="1:3" ht="15">
      <c r="A120" s="13" t="s">
        <v>611</v>
      </c>
      <c r="B120" s="5" t="s">
        <v>216</v>
      </c>
      <c r="C120" s="28"/>
    </row>
    <row r="121" spans="1:3" ht="15">
      <c r="A121" s="15" t="s">
        <v>435</v>
      </c>
      <c r="B121" s="8" t="s">
        <v>216</v>
      </c>
      <c r="C121" s="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  <headerFooter>
    <oddHeader>&amp;C15. melléklet 2/2015. (II.12.)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35"/>
      <c r="B1" s="136"/>
      <c r="C1" s="136"/>
    </row>
    <row r="2" spans="1:3" ht="25.5" customHeight="1">
      <c r="A2" s="139" t="s">
        <v>622</v>
      </c>
      <c r="B2" s="136"/>
      <c r="C2" s="136"/>
    </row>
    <row r="3" spans="1:3" ht="15.75" customHeight="1">
      <c r="A3" s="116"/>
      <c r="B3" s="73"/>
      <c r="C3" s="73"/>
    </row>
    <row r="4" ht="21" customHeight="1">
      <c r="A4" s="109" t="s">
        <v>688</v>
      </c>
    </row>
    <row r="5" spans="1:3" ht="25.5">
      <c r="A5" s="114" t="s">
        <v>561</v>
      </c>
      <c r="B5" s="3" t="s">
        <v>82</v>
      </c>
      <c r="C5" s="126" t="s">
        <v>22</v>
      </c>
    </row>
    <row r="6" spans="1:3" ht="15">
      <c r="A6" s="13" t="s">
        <v>623</v>
      </c>
      <c r="B6" s="6" t="s">
        <v>278</v>
      </c>
      <c r="C6" s="28"/>
    </row>
    <row r="7" spans="1:3" ht="15">
      <c r="A7" s="13" t="s">
        <v>624</v>
      </c>
      <c r="B7" s="6" t="s">
        <v>278</v>
      </c>
      <c r="C7" s="28"/>
    </row>
    <row r="8" spans="1:3" ht="30">
      <c r="A8" s="13" t="s">
        <v>625</v>
      </c>
      <c r="B8" s="6" t="s">
        <v>278</v>
      </c>
      <c r="C8" s="28"/>
    </row>
    <row r="9" spans="1:3" ht="15">
      <c r="A9" s="13" t="s">
        <v>626</v>
      </c>
      <c r="B9" s="6" t="s">
        <v>278</v>
      </c>
      <c r="C9" s="28"/>
    </row>
    <row r="10" spans="1:3" ht="15">
      <c r="A10" s="13" t="s">
        <v>627</v>
      </c>
      <c r="B10" s="6" t="s">
        <v>278</v>
      </c>
      <c r="C10" s="28"/>
    </row>
    <row r="11" spans="1:3" ht="15">
      <c r="A11" s="13" t="s">
        <v>628</v>
      </c>
      <c r="B11" s="6" t="s">
        <v>278</v>
      </c>
      <c r="C11" s="28"/>
    </row>
    <row r="12" spans="1:3" ht="15">
      <c r="A12" s="13" t="s">
        <v>629</v>
      </c>
      <c r="B12" s="6" t="s">
        <v>278</v>
      </c>
      <c r="C12" s="28"/>
    </row>
    <row r="13" spans="1:3" ht="15">
      <c r="A13" s="13" t="s">
        <v>630</v>
      </c>
      <c r="B13" s="6" t="s">
        <v>278</v>
      </c>
      <c r="C13" s="28"/>
    </row>
    <row r="14" spans="1:3" ht="15">
      <c r="A14" s="13" t="s">
        <v>631</v>
      </c>
      <c r="B14" s="6" t="s">
        <v>278</v>
      </c>
      <c r="C14" s="28"/>
    </row>
    <row r="15" spans="1:3" ht="15">
      <c r="A15" s="13" t="s">
        <v>632</v>
      </c>
      <c r="B15" s="6" t="s">
        <v>278</v>
      </c>
      <c r="C15" s="28"/>
    </row>
    <row r="16" spans="1:3" ht="25.5">
      <c r="A16" s="7" t="s">
        <v>445</v>
      </c>
      <c r="B16" s="8" t="s">
        <v>278</v>
      </c>
      <c r="C16" s="28">
        <v>0</v>
      </c>
    </row>
    <row r="17" spans="1:3" ht="15">
      <c r="A17" s="13" t="s">
        <v>623</v>
      </c>
      <c r="B17" s="6" t="s">
        <v>279</v>
      </c>
      <c r="C17" s="28"/>
    </row>
    <row r="18" spans="1:3" ht="15">
      <c r="A18" s="13" t="s">
        <v>624</v>
      </c>
      <c r="B18" s="6" t="s">
        <v>279</v>
      </c>
      <c r="C18" s="28"/>
    </row>
    <row r="19" spans="1:3" ht="30">
      <c r="A19" s="13" t="s">
        <v>625</v>
      </c>
      <c r="B19" s="6" t="s">
        <v>279</v>
      </c>
      <c r="C19" s="28"/>
    </row>
    <row r="20" spans="1:3" ht="15">
      <c r="A20" s="13" t="s">
        <v>626</v>
      </c>
      <c r="B20" s="6" t="s">
        <v>279</v>
      </c>
      <c r="C20" s="28"/>
    </row>
    <row r="21" spans="1:3" ht="15">
      <c r="A21" s="13" t="s">
        <v>627</v>
      </c>
      <c r="B21" s="6" t="s">
        <v>279</v>
      </c>
      <c r="C21" s="28"/>
    </row>
    <row r="22" spans="1:3" ht="15">
      <c r="A22" s="13" t="s">
        <v>628</v>
      </c>
      <c r="B22" s="6" t="s">
        <v>279</v>
      </c>
      <c r="C22" s="28"/>
    </row>
    <row r="23" spans="1:3" ht="15">
      <c r="A23" s="13" t="s">
        <v>629</v>
      </c>
      <c r="B23" s="6" t="s">
        <v>279</v>
      </c>
      <c r="C23" s="28"/>
    </row>
    <row r="24" spans="1:3" ht="15">
      <c r="A24" s="13" t="s">
        <v>630</v>
      </c>
      <c r="B24" s="6" t="s">
        <v>279</v>
      </c>
      <c r="C24" s="28"/>
    </row>
    <row r="25" spans="1:3" ht="15">
      <c r="A25" s="13" t="s">
        <v>631</v>
      </c>
      <c r="B25" s="6" t="s">
        <v>279</v>
      </c>
      <c r="C25" s="28"/>
    </row>
    <row r="26" spans="1:3" ht="15">
      <c r="A26" s="13" t="s">
        <v>632</v>
      </c>
      <c r="B26" s="6" t="s">
        <v>279</v>
      </c>
      <c r="C26" s="28"/>
    </row>
    <row r="27" spans="1:3" ht="25.5">
      <c r="A27" s="7" t="s">
        <v>633</v>
      </c>
      <c r="B27" s="6"/>
      <c r="C27" s="28">
        <v>0</v>
      </c>
    </row>
    <row r="28" spans="1:3" ht="15">
      <c r="A28" s="13" t="s">
        <v>623</v>
      </c>
      <c r="B28" s="6" t="s">
        <v>280</v>
      </c>
      <c r="C28" s="28"/>
    </row>
    <row r="29" spans="1:3" ht="15">
      <c r="A29" s="13" t="s">
        <v>624</v>
      </c>
      <c r="B29" s="6" t="s">
        <v>280</v>
      </c>
      <c r="C29" s="28"/>
    </row>
    <row r="30" spans="1:3" ht="30">
      <c r="A30" s="13" t="s">
        <v>625</v>
      </c>
      <c r="B30" s="6" t="s">
        <v>280</v>
      </c>
      <c r="C30" s="28"/>
    </row>
    <row r="31" spans="1:3" ht="15">
      <c r="A31" s="13" t="s">
        <v>626</v>
      </c>
      <c r="B31" s="6" t="s">
        <v>280</v>
      </c>
      <c r="C31" s="28"/>
    </row>
    <row r="32" spans="1:3" ht="15">
      <c r="A32" s="13" t="s">
        <v>627</v>
      </c>
      <c r="B32" s="6" t="s">
        <v>280</v>
      </c>
      <c r="C32" s="28"/>
    </row>
    <row r="33" spans="1:3" ht="15">
      <c r="A33" s="13" t="s">
        <v>628</v>
      </c>
      <c r="B33" s="6" t="s">
        <v>280</v>
      </c>
      <c r="C33" s="28"/>
    </row>
    <row r="34" spans="1:3" ht="15">
      <c r="A34" s="13" t="s">
        <v>629</v>
      </c>
      <c r="B34" s="6" t="s">
        <v>280</v>
      </c>
      <c r="C34" s="28"/>
    </row>
    <row r="35" spans="1:3" ht="15">
      <c r="A35" s="13" t="s">
        <v>630</v>
      </c>
      <c r="B35" s="6" t="s">
        <v>280</v>
      </c>
      <c r="C35" s="28"/>
    </row>
    <row r="36" spans="1:3" ht="15">
      <c r="A36" s="13" t="s">
        <v>631</v>
      </c>
      <c r="B36" s="6" t="s">
        <v>280</v>
      </c>
      <c r="C36" s="28"/>
    </row>
    <row r="37" spans="1:3" ht="15">
      <c r="A37" s="13" t="s">
        <v>632</v>
      </c>
      <c r="B37" s="6" t="s">
        <v>280</v>
      </c>
      <c r="C37" s="28"/>
    </row>
    <row r="38" spans="1:3" ht="15">
      <c r="A38" s="7" t="s">
        <v>634</v>
      </c>
      <c r="B38" s="8" t="s">
        <v>280</v>
      </c>
      <c r="C38" s="28">
        <v>0</v>
      </c>
    </row>
    <row r="39" spans="1:3" ht="15">
      <c r="A39" s="13" t="s">
        <v>623</v>
      </c>
      <c r="B39" s="6" t="s">
        <v>286</v>
      </c>
      <c r="C39" s="28"/>
    </row>
    <row r="40" spans="1:3" ht="15">
      <c r="A40" s="13" t="s">
        <v>624</v>
      </c>
      <c r="B40" s="6" t="s">
        <v>286</v>
      </c>
      <c r="C40" s="28"/>
    </row>
    <row r="41" spans="1:3" ht="30">
      <c r="A41" s="13" t="s">
        <v>625</v>
      </c>
      <c r="B41" s="6" t="s">
        <v>286</v>
      </c>
      <c r="C41" s="28"/>
    </row>
    <row r="42" spans="1:3" ht="15">
      <c r="A42" s="13" t="s">
        <v>626</v>
      </c>
      <c r="B42" s="6" t="s">
        <v>286</v>
      </c>
      <c r="C42" s="28"/>
    </row>
    <row r="43" spans="1:3" ht="15">
      <c r="A43" s="13" t="s">
        <v>627</v>
      </c>
      <c r="B43" s="6" t="s">
        <v>286</v>
      </c>
      <c r="C43" s="28"/>
    </row>
    <row r="44" spans="1:3" ht="15">
      <c r="A44" s="13" t="s">
        <v>628</v>
      </c>
      <c r="B44" s="6" t="s">
        <v>286</v>
      </c>
      <c r="C44" s="28"/>
    </row>
    <row r="45" spans="1:3" ht="15">
      <c r="A45" s="13" t="s">
        <v>629</v>
      </c>
      <c r="B45" s="6" t="s">
        <v>286</v>
      </c>
      <c r="C45" s="28"/>
    </row>
    <row r="46" spans="1:3" ht="15">
      <c r="A46" s="13" t="s">
        <v>630</v>
      </c>
      <c r="B46" s="6" t="s">
        <v>286</v>
      </c>
      <c r="C46" s="28"/>
    </row>
    <row r="47" spans="1:3" ht="15">
      <c r="A47" s="13" t="s">
        <v>631</v>
      </c>
      <c r="B47" s="6" t="s">
        <v>286</v>
      </c>
      <c r="C47" s="28"/>
    </row>
    <row r="48" spans="1:3" ht="15">
      <c r="A48" s="13" t="s">
        <v>632</v>
      </c>
      <c r="B48" s="6" t="s">
        <v>286</v>
      </c>
      <c r="C48" s="28"/>
    </row>
    <row r="49" spans="1:3" ht="25.5">
      <c r="A49" s="7" t="s">
        <v>635</v>
      </c>
      <c r="B49" s="8" t="s">
        <v>286</v>
      </c>
      <c r="C49" s="28">
        <v>0</v>
      </c>
    </row>
    <row r="50" spans="1:3" ht="15">
      <c r="A50" s="13" t="s">
        <v>636</v>
      </c>
      <c r="B50" s="6" t="s">
        <v>287</v>
      </c>
      <c r="C50" s="28"/>
    </row>
    <row r="51" spans="1:3" ht="15">
      <c r="A51" s="13" t="s">
        <v>624</v>
      </c>
      <c r="B51" s="6" t="s">
        <v>287</v>
      </c>
      <c r="C51" s="28"/>
    </row>
    <row r="52" spans="1:3" ht="30">
      <c r="A52" s="13" t="s">
        <v>625</v>
      </c>
      <c r="B52" s="6" t="s">
        <v>287</v>
      </c>
      <c r="C52" s="28"/>
    </row>
    <row r="53" spans="1:3" ht="15">
      <c r="A53" s="13" t="s">
        <v>626</v>
      </c>
      <c r="B53" s="6" t="s">
        <v>287</v>
      </c>
      <c r="C53" s="28"/>
    </row>
    <row r="54" spans="1:3" ht="15">
      <c r="A54" s="13" t="s">
        <v>627</v>
      </c>
      <c r="B54" s="6" t="s">
        <v>287</v>
      </c>
      <c r="C54" s="28"/>
    </row>
    <row r="55" spans="1:3" ht="15">
      <c r="A55" s="13" t="s">
        <v>628</v>
      </c>
      <c r="B55" s="6" t="s">
        <v>287</v>
      </c>
      <c r="C55" s="28"/>
    </row>
    <row r="56" spans="1:3" ht="15">
      <c r="A56" s="13" t="s">
        <v>629</v>
      </c>
      <c r="B56" s="6" t="s">
        <v>287</v>
      </c>
      <c r="C56" s="28"/>
    </row>
    <row r="57" spans="1:3" ht="15">
      <c r="A57" s="13" t="s">
        <v>630</v>
      </c>
      <c r="B57" s="6" t="s">
        <v>287</v>
      </c>
      <c r="C57" s="28"/>
    </row>
    <row r="58" spans="1:3" ht="15">
      <c r="A58" s="13" t="s">
        <v>631</v>
      </c>
      <c r="B58" s="6" t="s">
        <v>287</v>
      </c>
      <c r="C58" s="28"/>
    </row>
    <row r="59" spans="1:3" ht="15">
      <c r="A59" s="13" t="s">
        <v>632</v>
      </c>
      <c r="B59" s="6" t="s">
        <v>287</v>
      </c>
      <c r="C59" s="28"/>
    </row>
    <row r="60" spans="1:3" ht="25.5">
      <c r="A60" s="7" t="s">
        <v>637</v>
      </c>
      <c r="B60" s="8" t="s">
        <v>287</v>
      </c>
      <c r="C60" s="28">
        <v>0</v>
      </c>
    </row>
    <row r="61" spans="1:3" ht="15">
      <c r="A61" s="13" t="s">
        <v>623</v>
      </c>
      <c r="B61" s="6" t="s">
        <v>288</v>
      </c>
      <c r="C61" s="28"/>
    </row>
    <row r="62" spans="1:3" ht="15">
      <c r="A62" s="13" t="s">
        <v>624</v>
      </c>
      <c r="B62" s="6" t="s">
        <v>288</v>
      </c>
      <c r="C62" s="28"/>
    </row>
    <row r="63" spans="1:3" ht="30">
      <c r="A63" s="13" t="s">
        <v>625</v>
      </c>
      <c r="B63" s="6" t="s">
        <v>288</v>
      </c>
      <c r="C63" s="28"/>
    </row>
    <row r="64" spans="1:3" ht="15">
      <c r="A64" s="13" t="s">
        <v>626</v>
      </c>
      <c r="B64" s="6" t="s">
        <v>288</v>
      </c>
      <c r="C64" s="28"/>
    </row>
    <row r="65" spans="1:3" ht="15">
      <c r="A65" s="13" t="s">
        <v>627</v>
      </c>
      <c r="B65" s="6" t="s">
        <v>288</v>
      </c>
      <c r="C65" s="28"/>
    </row>
    <row r="66" spans="1:3" ht="15">
      <c r="A66" s="13" t="s">
        <v>628</v>
      </c>
      <c r="B66" s="6" t="s">
        <v>288</v>
      </c>
      <c r="C66" s="28"/>
    </row>
    <row r="67" spans="1:3" ht="15">
      <c r="A67" s="13" t="s">
        <v>629</v>
      </c>
      <c r="B67" s="6" t="s">
        <v>288</v>
      </c>
      <c r="C67" s="28"/>
    </row>
    <row r="68" spans="1:3" ht="15">
      <c r="A68" s="13" t="s">
        <v>630</v>
      </c>
      <c r="B68" s="6" t="s">
        <v>288</v>
      </c>
      <c r="C68" s="28"/>
    </row>
    <row r="69" spans="1:3" ht="15">
      <c r="A69" s="13" t="s">
        <v>631</v>
      </c>
      <c r="B69" s="6" t="s">
        <v>288</v>
      </c>
      <c r="C69" s="28"/>
    </row>
    <row r="70" spans="1:3" ht="15">
      <c r="A70" s="13" t="s">
        <v>632</v>
      </c>
      <c r="B70" s="6" t="s">
        <v>288</v>
      </c>
      <c r="C70" s="28"/>
    </row>
    <row r="71" spans="1:3" ht="15">
      <c r="A71" s="7" t="s">
        <v>450</v>
      </c>
      <c r="B71" s="8" t="s">
        <v>288</v>
      </c>
      <c r="C71" s="28">
        <v>0</v>
      </c>
    </row>
    <row r="72" spans="1:3" ht="15">
      <c r="A72" s="13" t="s">
        <v>638</v>
      </c>
      <c r="B72" s="5" t="s">
        <v>338</v>
      </c>
      <c r="C72" s="28"/>
    </row>
    <row r="73" spans="1:3" ht="15">
      <c r="A73" s="13" t="s">
        <v>639</v>
      </c>
      <c r="B73" s="5" t="s">
        <v>338</v>
      </c>
      <c r="C73" s="28"/>
    </row>
    <row r="74" spans="1:3" ht="15">
      <c r="A74" s="13" t="s">
        <v>640</v>
      </c>
      <c r="B74" s="5" t="s">
        <v>338</v>
      </c>
      <c r="C74" s="28"/>
    </row>
    <row r="75" spans="1:3" ht="15">
      <c r="A75" s="5" t="s">
        <v>641</v>
      </c>
      <c r="B75" s="5" t="s">
        <v>338</v>
      </c>
      <c r="C75" s="28"/>
    </row>
    <row r="76" spans="1:3" ht="15">
      <c r="A76" s="5" t="s">
        <v>642</v>
      </c>
      <c r="B76" s="5" t="s">
        <v>338</v>
      </c>
      <c r="C76" s="28"/>
    </row>
    <row r="77" spans="1:3" ht="15">
      <c r="A77" s="5" t="s">
        <v>643</v>
      </c>
      <c r="B77" s="5" t="s">
        <v>338</v>
      </c>
      <c r="C77" s="28"/>
    </row>
    <row r="78" spans="1:3" ht="15">
      <c r="A78" s="13" t="s">
        <v>644</v>
      </c>
      <c r="B78" s="5" t="s">
        <v>338</v>
      </c>
      <c r="C78" s="28"/>
    </row>
    <row r="79" spans="1:3" ht="15">
      <c r="A79" s="13" t="s">
        <v>645</v>
      </c>
      <c r="B79" s="5" t="s">
        <v>338</v>
      </c>
      <c r="C79" s="28"/>
    </row>
    <row r="80" spans="1:3" ht="15">
      <c r="A80" s="13" t="s">
        <v>646</v>
      </c>
      <c r="B80" s="5" t="s">
        <v>338</v>
      </c>
      <c r="C80" s="28"/>
    </row>
    <row r="81" spans="1:3" ht="15">
      <c r="A81" s="13" t="s">
        <v>647</v>
      </c>
      <c r="B81" s="5" t="s">
        <v>338</v>
      </c>
      <c r="C81" s="28"/>
    </row>
    <row r="82" spans="1:3" ht="25.5">
      <c r="A82" s="7" t="s">
        <v>648</v>
      </c>
      <c r="B82" s="8" t="s">
        <v>338</v>
      </c>
      <c r="C82" s="28">
        <v>0</v>
      </c>
    </row>
    <row r="83" spans="1:3" ht="15">
      <c r="A83" s="13" t="s">
        <v>638</v>
      </c>
      <c r="B83" s="5" t="s">
        <v>339</v>
      </c>
      <c r="C83" s="28"/>
    </row>
    <row r="84" spans="1:3" ht="15">
      <c r="A84" s="13" t="s">
        <v>639</v>
      </c>
      <c r="B84" s="5" t="s">
        <v>339</v>
      </c>
      <c r="C84" s="28"/>
    </row>
    <row r="85" spans="1:3" ht="15">
      <c r="A85" s="13" t="s">
        <v>640</v>
      </c>
      <c r="B85" s="5" t="s">
        <v>339</v>
      </c>
      <c r="C85" s="28"/>
    </row>
    <row r="86" spans="1:3" ht="15">
      <c r="A86" s="5" t="s">
        <v>641</v>
      </c>
      <c r="B86" s="5" t="s">
        <v>339</v>
      </c>
      <c r="C86" s="28"/>
    </row>
    <row r="87" spans="1:3" ht="15">
      <c r="A87" s="5" t="s">
        <v>642</v>
      </c>
      <c r="B87" s="5" t="s">
        <v>339</v>
      </c>
      <c r="C87" s="28"/>
    </row>
    <row r="88" spans="1:3" ht="15">
      <c r="A88" s="5" t="s">
        <v>643</v>
      </c>
      <c r="B88" s="5" t="s">
        <v>339</v>
      </c>
      <c r="C88" s="28">
        <v>200</v>
      </c>
    </row>
    <row r="89" spans="1:3" ht="15">
      <c r="A89" s="13" t="s">
        <v>644</v>
      </c>
      <c r="B89" s="5" t="s">
        <v>339</v>
      </c>
      <c r="C89" s="28"/>
    </row>
    <row r="90" spans="1:3" ht="15">
      <c r="A90" s="13" t="s">
        <v>649</v>
      </c>
      <c r="B90" s="5" t="s">
        <v>339</v>
      </c>
      <c r="C90" s="28"/>
    </row>
    <row r="91" spans="1:3" ht="15">
      <c r="A91" s="13" t="s">
        <v>646</v>
      </c>
      <c r="B91" s="5" t="s">
        <v>339</v>
      </c>
      <c r="C91" s="28"/>
    </row>
    <row r="92" spans="1:3" ht="15">
      <c r="A92" s="13" t="s">
        <v>647</v>
      </c>
      <c r="B92" s="5" t="s">
        <v>339</v>
      </c>
      <c r="C92" s="28"/>
    </row>
    <row r="93" spans="1:3" ht="15">
      <c r="A93" s="15" t="s">
        <v>650</v>
      </c>
      <c r="B93" s="8" t="s">
        <v>339</v>
      </c>
      <c r="C93" s="28">
        <v>200</v>
      </c>
    </row>
    <row r="94" spans="1:3" ht="15">
      <c r="A94" s="13" t="s">
        <v>638</v>
      </c>
      <c r="B94" s="5" t="s">
        <v>343</v>
      </c>
      <c r="C94" s="28"/>
    </row>
    <row r="95" spans="1:3" ht="15">
      <c r="A95" s="13" t="s">
        <v>639</v>
      </c>
      <c r="B95" s="5" t="s">
        <v>343</v>
      </c>
      <c r="C95" s="28"/>
    </row>
    <row r="96" spans="1:3" ht="15">
      <c r="A96" s="13" t="s">
        <v>640</v>
      </c>
      <c r="B96" s="5" t="s">
        <v>343</v>
      </c>
      <c r="C96" s="28"/>
    </row>
    <row r="97" spans="1:3" ht="15">
      <c r="A97" s="5" t="s">
        <v>641</v>
      </c>
      <c r="B97" s="5" t="s">
        <v>343</v>
      </c>
      <c r="C97" s="28"/>
    </row>
    <row r="98" spans="1:3" ht="15">
      <c r="A98" s="5" t="s">
        <v>642</v>
      </c>
      <c r="B98" s="5" t="s">
        <v>343</v>
      </c>
      <c r="C98" s="28"/>
    </row>
    <row r="99" spans="1:3" ht="15">
      <c r="A99" s="5" t="s">
        <v>643</v>
      </c>
      <c r="B99" s="5" t="s">
        <v>343</v>
      </c>
      <c r="C99" s="28"/>
    </row>
    <row r="100" spans="1:3" ht="15">
      <c r="A100" s="13" t="s">
        <v>644</v>
      </c>
      <c r="B100" s="5" t="s">
        <v>343</v>
      </c>
      <c r="C100" s="28"/>
    </row>
    <row r="101" spans="1:3" ht="15">
      <c r="A101" s="13" t="s">
        <v>645</v>
      </c>
      <c r="B101" s="5" t="s">
        <v>343</v>
      </c>
      <c r="C101" s="28"/>
    </row>
    <row r="102" spans="1:3" ht="15">
      <c r="A102" s="13" t="s">
        <v>646</v>
      </c>
      <c r="B102" s="5" t="s">
        <v>343</v>
      </c>
      <c r="C102" s="28"/>
    </row>
    <row r="103" spans="1:3" ht="15">
      <c r="A103" s="13" t="s">
        <v>647</v>
      </c>
      <c r="B103" s="5" t="s">
        <v>343</v>
      </c>
      <c r="C103" s="28"/>
    </row>
    <row r="104" spans="1:3" ht="25.5">
      <c r="A104" s="7" t="s">
        <v>651</v>
      </c>
      <c r="B104" s="8" t="s">
        <v>343</v>
      </c>
      <c r="C104" s="28"/>
    </row>
    <row r="105" spans="1:3" ht="15">
      <c r="A105" s="13" t="s">
        <v>638</v>
      </c>
      <c r="B105" s="5" t="s">
        <v>344</v>
      </c>
      <c r="C105" s="28"/>
    </row>
    <row r="106" spans="1:3" ht="15">
      <c r="A106" s="13" t="s">
        <v>639</v>
      </c>
      <c r="B106" s="5" t="s">
        <v>344</v>
      </c>
      <c r="C106" s="28"/>
    </row>
    <row r="107" spans="1:3" ht="15">
      <c r="A107" s="13" t="s">
        <v>640</v>
      </c>
      <c r="B107" s="5" t="s">
        <v>344</v>
      </c>
      <c r="C107" s="28"/>
    </row>
    <row r="108" spans="1:3" ht="15">
      <c r="A108" s="5" t="s">
        <v>641</v>
      </c>
      <c r="B108" s="5" t="s">
        <v>344</v>
      </c>
      <c r="C108" s="28"/>
    </row>
    <row r="109" spans="1:3" ht="15">
      <c r="A109" s="5" t="s">
        <v>642</v>
      </c>
      <c r="B109" s="5" t="s">
        <v>344</v>
      </c>
      <c r="C109" s="28"/>
    </row>
    <row r="110" spans="1:3" ht="15">
      <c r="A110" s="5" t="s">
        <v>643</v>
      </c>
      <c r="B110" s="5" t="s">
        <v>344</v>
      </c>
      <c r="C110" s="28"/>
    </row>
    <row r="111" spans="1:3" ht="15">
      <c r="A111" s="13" t="s">
        <v>644</v>
      </c>
      <c r="B111" s="5" t="s">
        <v>344</v>
      </c>
      <c r="C111" s="28"/>
    </row>
    <row r="112" spans="1:3" ht="15">
      <c r="A112" s="13" t="s">
        <v>649</v>
      </c>
      <c r="B112" s="5" t="s">
        <v>344</v>
      </c>
      <c r="C112" s="28"/>
    </row>
    <row r="113" spans="1:3" ht="15">
      <c r="A113" s="13" t="s">
        <v>646</v>
      </c>
      <c r="B113" s="5" t="s">
        <v>344</v>
      </c>
      <c r="C113" s="28"/>
    </row>
    <row r="114" spans="1:3" ht="15">
      <c r="A114" s="13" t="s">
        <v>647</v>
      </c>
      <c r="B114" s="5" t="s">
        <v>344</v>
      </c>
      <c r="C114" s="28"/>
    </row>
    <row r="115" spans="1:3" ht="15">
      <c r="A115" s="15" t="s">
        <v>652</v>
      </c>
      <c r="B115" s="8" t="s">
        <v>344</v>
      </c>
      <c r="C115" s="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  <headerFooter>
    <oddHeader>&amp;C16. melléklet 2/2015. (II.12.)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35"/>
      <c r="B1" s="140"/>
      <c r="C1" s="140"/>
    </row>
    <row r="2" spans="1:3" ht="26.25" customHeight="1">
      <c r="A2" s="139" t="s">
        <v>653</v>
      </c>
      <c r="B2" s="139"/>
      <c r="C2" s="139"/>
    </row>
    <row r="3" spans="1:3" ht="18.75" customHeight="1">
      <c r="A3" s="85"/>
      <c r="B3" s="127"/>
      <c r="C3" s="127"/>
    </row>
    <row r="4" ht="23.25" customHeight="1">
      <c r="A4" s="109" t="s">
        <v>686</v>
      </c>
    </row>
    <row r="5" spans="1:3" ht="25.5">
      <c r="A5" s="114" t="s">
        <v>561</v>
      </c>
      <c r="B5" s="3" t="s">
        <v>82</v>
      </c>
      <c r="C5" s="126" t="s">
        <v>22</v>
      </c>
    </row>
    <row r="6" spans="1:3" ht="15">
      <c r="A6" s="12" t="s">
        <v>654</v>
      </c>
      <c r="B6" s="6" t="s">
        <v>161</v>
      </c>
      <c r="C6" s="28"/>
    </row>
    <row r="7" spans="1:3" ht="15">
      <c r="A7" s="12" t="s">
        <v>655</v>
      </c>
      <c r="B7" s="6" t="s">
        <v>161</v>
      </c>
      <c r="C7" s="28"/>
    </row>
    <row r="8" spans="1:3" ht="15">
      <c r="A8" s="12" t="s">
        <v>656</v>
      </c>
      <c r="B8" s="6" t="s">
        <v>161</v>
      </c>
      <c r="C8" s="28"/>
    </row>
    <row r="9" spans="1:3" ht="15">
      <c r="A9" s="12" t="s">
        <v>657</v>
      </c>
      <c r="B9" s="6" t="s">
        <v>161</v>
      </c>
      <c r="C9" s="28"/>
    </row>
    <row r="10" spans="1:3" ht="15">
      <c r="A10" s="13" t="s">
        <v>658</v>
      </c>
      <c r="B10" s="6" t="s">
        <v>161</v>
      </c>
      <c r="C10" s="28"/>
    </row>
    <row r="11" spans="1:3" ht="15">
      <c r="A11" s="13" t="s">
        <v>659</v>
      </c>
      <c r="B11" s="6" t="s">
        <v>161</v>
      </c>
      <c r="C11" s="28">
        <v>47</v>
      </c>
    </row>
    <row r="12" spans="1:3" ht="15">
      <c r="A12" s="15" t="s">
        <v>660</v>
      </c>
      <c r="B12" s="14" t="s">
        <v>161</v>
      </c>
      <c r="C12" s="28">
        <v>47</v>
      </c>
    </row>
    <row r="13" spans="1:3" ht="15">
      <c r="A13" s="12" t="s">
        <v>661</v>
      </c>
      <c r="B13" s="6" t="s">
        <v>162</v>
      </c>
      <c r="C13" s="28">
        <v>274</v>
      </c>
    </row>
    <row r="14" spans="1:3" ht="15">
      <c r="A14" s="128" t="s">
        <v>662</v>
      </c>
      <c r="B14" s="14" t="s">
        <v>162</v>
      </c>
      <c r="C14" s="28">
        <v>274</v>
      </c>
    </row>
    <row r="15" spans="1:3" ht="15">
      <c r="A15" s="12" t="s">
        <v>663</v>
      </c>
      <c r="B15" s="6" t="s">
        <v>163</v>
      </c>
      <c r="C15" s="28"/>
    </row>
    <row r="16" spans="1:3" ht="15">
      <c r="A16" s="12" t="s">
        <v>664</v>
      </c>
      <c r="B16" s="6" t="s">
        <v>163</v>
      </c>
      <c r="C16" s="28"/>
    </row>
    <row r="17" spans="1:3" ht="15">
      <c r="A17" s="13" t="s">
        <v>665</v>
      </c>
      <c r="B17" s="6" t="s">
        <v>163</v>
      </c>
      <c r="C17" s="28">
        <v>97</v>
      </c>
    </row>
    <row r="18" spans="1:3" ht="15">
      <c r="A18" s="13" t="s">
        <v>666</v>
      </c>
      <c r="B18" s="6" t="s">
        <v>163</v>
      </c>
      <c r="C18" s="28"/>
    </row>
    <row r="19" spans="1:3" ht="15">
      <c r="A19" s="13" t="s">
        <v>667</v>
      </c>
      <c r="B19" s="6" t="s">
        <v>163</v>
      </c>
      <c r="C19" s="28"/>
    </row>
    <row r="20" spans="1:3" ht="30">
      <c r="A20" s="16" t="s">
        <v>668</v>
      </c>
      <c r="B20" s="6" t="s">
        <v>163</v>
      </c>
      <c r="C20" s="28"/>
    </row>
    <row r="21" spans="1:3" ht="15">
      <c r="A21" s="11" t="s">
        <v>669</v>
      </c>
      <c r="B21" s="14" t="s">
        <v>163</v>
      </c>
      <c r="C21" s="28">
        <v>97</v>
      </c>
    </row>
    <row r="22" spans="1:3" ht="15">
      <c r="A22" s="12" t="s">
        <v>670</v>
      </c>
      <c r="B22" s="6" t="s">
        <v>164</v>
      </c>
      <c r="C22" s="28"/>
    </row>
    <row r="23" spans="1:3" ht="15">
      <c r="A23" s="12" t="s">
        <v>671</v>
      </c>
      <c r="B23" s="6" t="s">
        <v>164</v>
      </c>
      <c r="C23" s="28"/>
    </row>
    <row r="24" spans="1:3" ht="15">
      <c r="A24" s="11" t="s">
        <v>672</v>
      </c>
      <c r="B24" s="8" t="s">
        <v>164</v>
      </c>
      <c r="C24" s="28"/>
    </row>
    <row r="25" spans="1:3" ht="15">
      <c r="A25" s="12" t="s">
        <v>673</v>
      </c>
      <c r="B25" s="6" t="s">
        <v>165</v>
      </c>
      <c r="C25" s="28"/>
    </row>
    <row r="26" spans="1:3" ht="15">
      <c r="A26" s="12" t="s">
        <v>674</v>
      </c>
      <c r="B26" s="6" t="s">
        <v>165</v>
      </c>
      <c r="C26" s="28"/>
    </row>
    <row r="27" spans="1:3" ht="15">
      <c r="A27" s="13" t="s">
        <v>675</v>
      </c>
      <c r="B27" s="6" t="s">
        <v>165</v>
      </c>
      <c r="C27" s="28"/>
    </row>
    <row r="28" spans="1:3" ht="15">
      <c r="A28" s="13" t="s">
        <v>676</v>
      </c>
      <c r="B28" s="6" t="s">
        <v>165</v>
      </c>
      <c r="C28" s="28"/>
    </row>
    <row r="29" spans="1:3" ht="15">
      <c r="A29" s="13" t="s">
        <v>677</v>
      </c>
      <c r="B29" s="6" t="s">
        <v>165</v>
      </c>
      <c r="C29" s="28">
        <v>3525</v>
      </c>
    </row>
    <row r="30" spans="1:3" ht="15">
      <c r="A30" s="13" t="s">
        <v>678</v>
      </c>
      <c r="B30" s="6" t="s">
        <v>165</v>
      </c>
      <c r="C30" s="28"/>
    </row>
    <row r="31" spans="1:3" ht="15">
      <c r="A31" s="13" t="s">
        <v>679</v>
      </c>
      <c r="B31" s="6" t="s">
        <v>165</v>
      </c>
      <c r="C31" s="28"/>
    </row>
    <row r="32" spans="1:3" ht="15">
      <c r="A32" s="13" t="s">
        <v>680</v>
      </c>
      <c r="B32" s="6" t="s">
        <v>165</v>
      </c>
      <c r="C32" s="28"/>
    </row>
    <row r="33" spans="1:3" ht="15">
      <c r="A33" s="13" t="s">
        <v>681</v>
      </c>
      <c r="B33" s="6" t="s">
        <v>165</v>
      </c>
      <c r="C33" s="28"/>
    </row>
    <row r="34" spans="1:3" ht="15">
      <c r="A34" s="13" t="s">
        <v>682</v>
      </c>
      <c r="B34" s="6" t="s">
        <v>165</v>
      </c>
      <c r="C34" s="28"/>
    </row>
    <row r="35" spans="1:3" ht="30">
      <c r="A35" s="13" t="s">
        <v>683</v>
      </c>
      <c r="B35" s="6" t="s">
        <v>165</v>
      </c>
      <c r="C35" s="28"/>
    </row>
    <row r="36" spans="1:3" ht="30">
      <c r="A36" s="13" t="s">
        <v>684</v>
      </c>
      <c r="B36" s="6" t="s">
        <v>165</v>
      </c>
      <c r="C36" s="28"/>
    </row>
    <row r="37" spans="1:3" ht="15">
      <c r="A37" s="11" t="s">
        <v>685</v>
      </c>
      <c r="B37" s="14" t="s">
        <v>165</v>
      </c>
      <c r="C37" s="28">
        <v>3525</v>
      </c>
    </row>
    <row r="38" spans="1:3" ht="15.75">
      <c r="A38" s="129" t="s">
        <v>392</v>
      </c>
      <c r="B38" s="9" t="s">
        <v>166</v>
      </c>
      <c r="C38" s="28">
        <v>4097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r:id="rId1"/>
  <headerFooter>
    <oddHeader>&amp;R17. melléklet 2/2015. (II.12.)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3"/>
  <sheetViews>
    <sheetView view="pageLayout" workbookViewId="0" topLeftCell="A1">
      <selection activeCell="C32" sqref="C3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35" t="s">
        <v>35</v>
      </c>
      <c r="B1" s="136"/>
      <c r="C1" s="136"/>
    </row>
    <row r="2" spans="1:3" ht="26.25" customHeight="1">
      <c r="A2" s="138" t="s">
        <v>27</v>
      </c>
      <c r="B2" s="136"/>
      <c r="C2" s="136"/>
    </row>
    <row r="4" ht="15">
      <c r="A4" s="115" t="s">
        <v>686</v>
      </c>
    </row>
    <row r="5" spans="1:3" ht="25.5">
      <c r="A5" s="44" t="s">
        <v>561</v>
      </c>
      <c r="B5" s="3" t="s">
        <v>82</v>
      </c>
      <c r="C5" s="84" t="s">
        <v>22</v>
      </c>
    </row>
    <row r="6" spans="1:3" ht="15">
      <c r="A6" s="5" t="s">
        <v>500</v>
      </c>
      <c r="B6" s="5" t="s">
        <v>295</v>
      </c>
      <c r="C6" s="28"/>
    </row>
    <row r="7" spans="1:3" ht="15">
      <c r="A7" s="5" t="s">
        <v>501</v>
      </c>
      <c r="B7" s="5" t="s">
        <v>295</v>
      </c>
      <c r="C7" s="28"/>
    </row>
    <row r="8" spans="1:3" ht="15">
      <c r="A8" s="5" t="s">
        <v>502</v>
      </c>
      <c r="B8" s="5" t="s">
        <v>295</v>
      </c>
      <c r="C8" s="28">
        <v>1100</v>
      </c>
    </row>
    <row r="9" spans="1:3" ht="15">
      <c r="A9" s="5" t="s">
        <v>503</v>
      </c>
      <c r="B9" s="5" t="s">
        <v>295</v>
      </c>
      <c r="C9" s="28"/>
    </row>
    <row r="10" spans="1:3" ht="15">
      <c r="A10" s="7" t="s">
        <v>455</v>
      </c>
      <c r="B10" s="8" t="s">
        <v>295</v>
      </c>
      <c r="C10" s="113">
        <v>1100</v>
      </c>
    </row>
    <row r="11" spans="1:3" ht="15">
      <c r="A11" s="5" t="s">
        <v>456</v>
      </c>
      <c r="B11" s="6" t="s">
        <v>296</v>
      </c>
      <c r="C11" s="28">
        <v>6200</v>
      </c>
    </row>
    <row r="12" spans="1:3" ht="27">
      <c r="A12" s="56" t="s">
        <v>297</v>
      </c>
      <c r="B12" s="56" t="s">
        <v>296</v>
      </c>
      <c r="C12" s="28">
        <v>6200</v>
      </c>
    </row>
    <row r="13" spans="1:3" ht="27">
      <c r="A13" s="56" t="s">
        <v>298</v>
      </c>
      <c r="B13" s="56" t="s">
        <v>296</v>
      </c>
      <c r="C13" s="28"/>
    </row>
    <row r="14" spans="1:3" ht="15">
      <c r="A14" s="5" t="s">
        <v>458</v>
      </c>
      <c r="B14" s="6" t="s">
        <v>302</v>
      </c>
      <c r="C14" s="28"/>
    </row>
    <row r="15" spans="1:3" ht="27">
      <c r="A15" s="56" t="s">
        <v>303</v>
      </c>
      <c r="B15" s="56" t="s">
        <v>302</v>
      </c>
      <c r="C15" s="28"/>
    </row>
    <row r="16" spans="1:3" ht="27">
      <c r="A16" s="56" t="s">
        <v>304</v>
      </c>
      <c r="B16" s="56" t="s">
        <v>302</v>
      </c>
      <c r="C16" s="28">
        <v>1500</v>
      </c>
    </row>
    <row r="17" spans="1:3" ht="15">
      <c r="A17" s="56" t="s">
        <v>305</v>
      </c>
      <c r="B17" s="56" t="s">
        <v>302</v>
      </c>
      <c r="C17" s="28"/>
    </row>
    <row r="18" spans="1:3" ht="15">
      <c r="A18" s="56" t="s">
        <v>306</v>
      </c>
      <c r="B18" s="56" t="s">
        <v>302</v>
      </c>
      <c r="C18" s="28"/>
    </row>
    <row r="19" spans="1:3" ht="15">
      <c r="A19" s="5" t="s">
        <v>504</v>
      </c>
      <c r="B19" s="6" t="s">
        <v>307</v>
      </c>
      <c r="C19" s="28">
        <v>100</v>
      </c>
    </row>
    <row r="20" spans="1:3" ht="15">
      <c r="A20" s="56" t="s">
        <v>308</v>
      </c>
      <c r="B20" s="56" t="s">
        <v>307</v>
      </c>
      <c r="C20" s="28"/>
    </row>
    <row r="21" spans="1:3" ht="15">
      <c r="A21" s="56" t="s">
        <v>309</v>
      </c>
      <c r="B21" s="56" t="s">
        <v>307</v>
      </c>
      <c r="C21" s="28">
        <v>100</v>
      </c>
    </row>
    <row r="22" spans="1:3" ht="15">
      <c r="A22" s="7" t="s">
        <v>487</v>
      </c>
      <c r="B22" s="8" t="s">
        <v>310</v>
      </c>
      <c r="C22" s="113">
        <v>7800</v>
      </c>
    </row>
    <row r="23" spans="1:3" ht="15">
      <c r="A23" s="5" t="s">
        <v>505</v>
      </c>
      <c r="B23" s="5" t="s">
        <v>311</v>
      </c>
      <c r="C23" s="28"/>
    </row>
    <row r="24" spans="1:3" ht="15">
      <c r="A24" s="5" t="s">
        <v>506</v>
      </c>
      <c r="B24" s="5" t="s">
        <v>311</v>
      </c>
      <c r="C24" s="28"/>
    </row>
    <row r="25" spans="1:3" ht="15">
      <c r="A25" s="5" t="s">
        <v>507</v>
      </c>
      <c r="B25" s="5" t="s">
        <v>311</v>
      </c>
      <c r="C25" s="28"/>
    </row>
    <row r="26" spans="1:3" ht="15">
      <c r="A26" s="5" t="s">
        <v>508</v>
      </c>
      <c r="B26" s="5" t="s">
        <v>311</v>
      </c>
      <c r="C26" s="28"/>
    </row>
    <row r="27" spans="1:3" ht="15">
      <c r="A27" s="5" t="s">
        <v>509</v>
      </c>
      <c r="B27" s="5" t="s">
        <v>311</v>
      </c>
      <c r="C27" s="28"/>
    </row>
    <row r="28" spans="1:3" ht="15">
      <c r="A28" s="5" t="s">
        <v>510</v>
      </c>
      <c r="B28" s="5" t="s">
        <v>311</v>
      </c>
      <c r="C28" s="28"/>
    </row>
    <row r="29" spans="1:3" ht="15">
      <c r="A29" s="5" t="s">
        <v>511</v>
      </c>
      <c r="B29" s="5" t="s">
        <v>311</v>
      </c>
      <c r="C29" s="28"/>
    </row>
    <row r="30" spans="1:3" ht="15">
      <c r="A30" s="5" t="s">
        <v>512</v>
      </c>
      <c r="B30" s="5" t="s">
        <v>311</v>
      </c>
      <c r="C30" s="28"/>
    </row>
    <row r="31" spans="1:3" ht="45">
      <c r="A31" s="5" t="s">
        <v>513</v>
      </c>
      <c r="B31" s="5" t="s">
        <v>311</v>
      </c>
      <c r="C31" s="28"/>
    </row>
    <row r="32" spans="1:3" ht="15">
      <c r="A32" s="5" t="s">
        <v>514</v>
      </c>
      <c r="B32" s="5" t="s">
        <v>311</v>
      </c>
      <c r="C32" s="28">
        <v>150</v>
      </c>
    </row>
    <row r="33" spans="1:3" ht="15">
      <c r="A33" s="7" t="s">
        <v>460</v>
      </c>
      <c r="B33" s="8" t="s">
        <v>311</v>
      </c>
      <c r="C33" s="113">
        <v>150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landscape" paperSize="8" r:id="rId1"/>
  <headerFooter>
    <oddHeader>&amp;R18. melléklet 2/2015. (II.12.)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zoomScalePageLayoutView="0" workbookViewId="0" topLeftCell="A1">
      <selection activeCell="E2" sqref="E2:G2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2" spans="5:7" ht="15">
      <c r="E2" s="147" t="s">
        <v>702</v>
      </c>
      <c r="F2" s="147"/>
      <c r="G2" s="147"/>
    </row>
    <row r="3" spans="5:7" ht="15">
      <c r="E3" s="130"/>
      <c r="F3" s="130"/>
      <c r="G3" s="130"/>
    </row>
    <row r="4" spans="1:7" ht="23.25" customHeight="1">
      <c r="A4" s="135" t="s">
        <v>35</v>
      </c>
      <c r="B4" s="136"/>
      <c r="C4" s="136"/>
      <c r="D4" s="136"/>
      <c r="E4" s="136"/>
      <c r="F4" s="136"/>
      <c r="G4" s="136"/>
    </row>
    <row r="5" spans="1:7" ht="25.5" customHeight="1">
      <c r="A5" s="146" t="s">
        <v>20</v>
      </c>
      <c r="B5" s="136"/>
      <c r="C5" s="136"/>
      <c r="D5" s="136"/>
      <c r="E5" s="136"/>
      <c r="F5" s="136"/>
      <c r="G5" s="136"/>
    </row>
    <row r="6" spans="1:7" ht="21.75" customHeight="1">
      <c r="A6" s="85"/>
      <c r="B6" s="73"/>
      <c r="C6" s="73"/>
      <c r="D6" s="73"/>
      <c r="E6" s="73"/>
      <c r="F6" s="73"/>
      <c r="G6" s="73"/>
    </row>
    <row r="7" ht="20.25" customHeight="1">
      <c r="A7" s="109" t="s">
        <v>686</v>
      </c>
    </row>
    <row r="8" spans="1:7" ht="15">
      <c r="A8" s="44" t="s">
        <v>561</v>
      </c>
      <c r="B8" s="3" t="s">
        <v>82</v>
      </c>
      <c r="C8" s="107" t="s">
        <v>577</v>
      </c>
      <c r="D8" s="107" t="s">
        <v>690</v>
      </c>
      <c r="E8" s="82" t="s">
        <v>18</v>
      </c>
      <c r="F8" s="82" t="s">
        <v>18</v>
      </c>
      <c r="G8" s="44" t="s">
        <v>19</v>
      </c>
    </row>
    <row r="9" spans="1:7" ht="26.25" customHeight="1">
      <c r="A9" s="83" t="s">
        <v>16</v>
      </c>
      <c r="B9" s="5" t="s">
        <v>240</v>
      </c>
      <c r="C9" s="28"/>
      <c r="D9" s="28">
        <v>17882</v>
      </c>
      <c r="E9" s="28"/>
      <c r="F9" s="28"/>
      <c r="G9" s="28">
        <v>17882</v>
      </c>
    </row>
    <row r="10" spans="1:7" ht="26.25" customHeight="1">
      <c r="A10" s="83" t="s">
        <v>17</v>
      </c>
      <c r="B10" s="5" t="s">
        <v>240</v>
      </c>
      <c r="C10" s="28"/>
      <c r="D10" s="28"/>
      <c r="E10" s="28"/>
      <c r="F10" s="28"/>
      <c r="G10" s="28"/>
    </row>
    <row r="11" spans="1:7" ht="22.5" customHeight="1">
      <c r="A11" s="44" t="s">
        <v>21</v>
      </c>
      <c r="B11" s="44"/>
      <c r="C11" s="28"/>
      <c r="D11" s="28">
        <v>17882</v>
      </c>
      <c r="E11" s="28"/>
      <c r="F11" s="28"/>
      <c r="G11" s="28">
        <v>17882</v>
      </c>
    </row>
  </sheetData>
  <sheetProtection/>
  <mergeCells count="3">
    <mergeCell ref="A4:G4"/>
    <mergeCell ref="A5:G5"/>
    <mergeCell ref="E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view="pageLayout" workbookViewId="0" topLeftCell="A1">
      <selection activeCell="C6" sqref="C6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35" t="s">
        <v>35</v>
      </c>
      <c r="B1" s="136"/>
      <c r="C1" s="136"/>
      <c r="D1" s="136"/>
      <c r="E1" s="136"/>
      <c r="F1" s="137"/>
    </row>
    <row r="2" spans="1:6" ht="18.75" customHeight="1">
      <c r="A2" s="138" t="s">
        <v>520</v>
      </c>
      <c r="B2" s="136"/>
      <c r="C2" s="136"/>
      <c r="D2" s="136"/>
      <c r="E2" s="136"/>
      <c r="F2" s="137"/>
    </row>
    <row r="3" ht="18">
      <c r="A3" s="51"/>
    </row>
    <row r="4" ht="15">
      <c r="A4" s="109" t="s">
        <v>686</v>
      </c>
    </row>
    <row r="5" spans="1:6" ht="30">
      <c r="A5" s="2" t="s">
        <v>81</v>
      </c>
      <c r="B5" s="3" t="s">
        <v>82</v>
      </c>
      <c r="C5" s="65" t="s">
        <v>551</v>
      </c>
      <c r="D5" s="65" t="s">
        <v>552</v>
      </c>
      <c r="E5" s="65" t="s">
        <v>38</v>
      </c>
      <c r="F5" s="91" t="s">
        <v>19</v>
      </c>
    </row>
    <row r="6" spans="1:6" ht="15">
      <c r="A6" s="29" t="s">
        <v>83</v>
      </c>
      <c r="B6" s="30" t="s">
        <v>84</v>
      </c>
      <c r="C6" s="43">
        <v>2724</v>
      </c>
      <c r="D6" s="43"/>
      <c r="E6" s="43"/>
      <c r="F6" s="28">
        <f>SUM(C6:E6)</f>
        <v>2724</v>
      </c>
    </row>
    <row r="7" spans="1:6" ht="15">
      <c r="A7" s="29" t="s">
        <v>85</v>
      </c>
      <c r="B7" s="31" t="s">
        <v>86</v>
      </c>
      <c r="C7" s="43"/>
      <c r="D7" s="43"/>
      <c r="E7" s="43"/>
      <c r="F7" s="28">
        <f aca="true" t="shared" si="0" ref="F7:F70">SUM(C7:E7)</f>
        <v>0</v>
      </c>
    </row>
    <row r="8" spans="1:6" ht="15">
      <c r="A8" s="29" t="s">
        <v>87</v>
      </c>
      <c r="B8" s="31" t="s">
        <v>88</v>
      </c>
      <c r="C8" s="43"/>
      <c r="D8" s="43"/>
      <c r="E8" s="43"/>
      <c r="F8" s="28">
        <f t="shared" si="0"/>
        <v>0</v>
      </c>
    </row>
    <row r="9" spans="1:6" ht="15">
      <c r="A9" s="32" t="s">
        <v>89</v>
      </c>
      <c r="B9" s="31" t="s">
        <v>90</v>
      </c>
      <c r="C9" s="43"/>
      <c r="D9" s="43"/>
      <c r="E9" s="43"/>
      <c r="F9" s="28">
        <f t="shared" si="0"/>
        <v>0</v>
      </c>
    </row>
    <row r="10" spans="1:6" ht="15">
      <c r="A10" s="32" t="s">
        <v>91</v>
      </c>
      <c r="B10" s="31" t="s">
        <v>92</v>
      </c>
      <c r="C10" s="43"/>
      <c r="D10" s="43"/>
      <c r="E10" s="43"/>
      <c r="F10" s="28">
        <f t="shared" si="0"/>
        <v>0</v>
      </c>
    </row>
    <row r="11" spans="1:6" ht="15">
      <c r="A11" s="32" t="s">
        <v>93</v>
      </c>
      <c r="B11" s="31" t="s">
        <v>94</v>
      </c>
      <c r="C11" s="43"/>
      <c r="D11" s="43"/>
      <c r="E11" s="43"/>
      <c r="F11" s="28">
        <f t="shared" si="0"/>
        <v>0</v>
      </c>
    </row>
    <row r="12" spans="1:6" ht="15">
      <c r="A12" s="32" t="s">
        <v>95</v>
      </c>
      <c r="B12" s="31" t="s">
        <v>96</v>
      </c>
      <c r="C12" s="43">
        <v>120</v>
      </c>
      <c r="D12" s="43"/>
      <c r="E12" s="43"/>
      <c r="F12" s="28">
        <f t="shared" si="0"/>
        <v>120</v>
      </c>
    </row>
    <row r="13" spans="1:6" ht="15">
      <c r="A13" s="32" t="s">
        <v>97</v>
      </c>
      <c r="B13" s="31" t="s">
        <v>98</v>
      </c>
      <c r="C13" s="43"/>
      <c r="D13" s="43"/>
      <c r="E13" s="43"/>
      <c r="F13" s="28">
        <f t="shared" si="0"/>
        <v>0</v>
      </c>
    </row>
    <row r="14" spans="1:6" ht="15">
      <c r="A14" s="5" t="s">
        <v>99</v>
      </c>
      <c r="B14" s="31" t="s">
        <v>100</v>
      </c>
      <c r="C14" s="43">
        <v>60</v>
      </c>
      <c r="D14" s="43"/>
      <c r="E14" s="43"/>
      <c r="F14" s="28">
        <f t="shared" si="0"/>
        <v>60</v>
      </c>
    </row>
    <row r="15" spans="1:6" ht="15">
      <c r="A15" s="5" t="s">
        <v>101</v>
      </c>
      <c r="B15" s="31" t="s">
        <v>102</v>
      </c>
      <c r="C15" s="43"/>
      <c r="D15" s="43"/>
      <c r="E15" s="43"/>
      <c r="F15" s="28">
        <f t="shared" si="0"/>
        <v>0</v>
      </c>
    </row>
    <row r="16" spans="1:6" ht="15">
      <c r="A16" s="5" t="s">
        <v>103</v>
      </c>
      <c r="B16" s="31" t="s">
        <v>104</v>
      </c>
      <c r="C16" s="43"/>
      <c r="D16" s="43"/>
      <c r="E16" s="43"/>
      <c r="F16" s="28">
        <f t="shared" si="0"/>
        <v>0</v>
      </c>
    </row>
    <row r="17" spans="1:6" ht="15">
      <c r="A17" s="5" t="s">
        <v>105</v>
      </c>
      <c r="B17" s="31" t="s">
        <v>106</v>
      </c>
      <c r="C17" s="43"/>
      <c r="D17" s="43"/>
      <c r="E17" s="43"/>
      <c r="F17" s="28">
        <f t="shared" si="0"/>
        <v>0</v>
      </c>
    </row>
    <row r="18" spans="1:6" ht="15">
      <c r="A18" s="5" t="s">
        <v>411</v>
      </c>
      <c r="B18" s="31" t="s">
        <v>107</v>
      </c>
      <c r="C18" s="43"/>
      <c r="D18" s="43"/>
      <c r="E18" s="43"/>
      <c r="F18" s="28">
        <f t="shared" si="0"/>
        <v>0</v>
      </c>
    </row>
    <row r="19" spans="1:6" ht="15">
      <c r="A19" s="33" t="s">
        <v>384</v>
      </c>
      <c r="B19" s="34" t="s">
        <v>108</v>
      </c>
      <c r="C19" s="43">
        <v>2904</v>
      </c>
      <c r="D19" s="43"/>
      <c r="E19" s="43"/>
      <c r="F19" s="28">
        <f t="shared" si="0"/>
        <v>2904</v>
      </c>
    </row>
    <row r="20" spans="1:6" ht="15">
      <c r="A20" s="5" t="s">
        <v>109</v>
      </c>
      <c r="B20" s="31" t="s">
        <v>110</v>
      </c>
      <c r="C20" s="43">
        <v>3323</v>
      </c>
      <c r="D20" s="43"/>
      <c r="E20" s="43"/>
      <c r="F20" s="28">
        <f t="shared" si="0"/>
        <v>3323</v>
      </c>
    </row>
    <row r="21" spans="1:6" ht="15">
      <c r="A21" s="5" t="s">
        <v>111</v>
      </c>
      <c r="B21" s="31" t="s">
        <v>112</v>
      </c>
      <c r="C21" s="43"/>
      <c r="D21" s="43"/>
      <c r="E21" s="43"/>
      <c r="F21" s="28">
        <f t="shared" si="0"/>
        <v>0</v>
      </c>
    </row>
    <row r="22" spans="1:6" ht="15">
      <c r="A22" s="6" t="s">
        <v>113</v>
      </c>
      <c r="B22" s="31" t="s">
        <v>114</v>
      </c>
      <c r="C22" s="43">
        <v>288</v>
      </c>
      <c r="D22" s="43"/>
      <c r="E22" s="43"/>
      <c r="F22" s="28">
        <f t="shared" si="0"/>
        <v>288</v>
      </c>
    </row>
    <row r="23" spans="1:6" ht="15">
      <c r="A23" s="7" t="s">
        <v>385</v>
      </c>
      <c r="B23" s="34" t="s">
        <v>115</v>
      </c>
      <c r="C23" s="43">
        <v>3611</v>
      </c>
      <c r="D23" s="43"/>
      <c r="E23" s="43"/>
      <c r="F23" s="28">
        <f t="shared" si="0"/>
        <v>3611</v>
      </c>
    </row>
    <row r="24" spans="1:6" ht="15">
      <c r="A24" s="54" t="s">
        <v>441</v>
      </c>
      <c r="B24" s="55" t="s">
        <v>116</v>
      </c>
      <c r="C24" s="114">
        <f>C19+C23</f>
        <v>6515</v>
      </c>
      <c r="D24" s="43"/>
      <c r="E24" s="43"/>
      <c r="F24" s="28">
        <f t="shared" si="0"/>
        <v>6515</v>
      </c>
    </row>
    <row r="25" spans="1:6" ht="15">
      <c r="A25" s="40" t="s">
        <v>412</v>
      </c>
      <c r="B25" s="55" t="s">
        <v>117</v>
      </c>
      <c r="C25" s="114">
        <v>1759</v>
      </c>
      <c r="D25" s="43"/>
      <c r="E25" s="43"/>
      <c r="F25" s="28">
        <f t="shared" si="0"/>
        <v>1759</v>
      </c>
    </row>
    <row r="26" spans="1:6" ht="15">
      <c r="A26" s="5" t="s">
        <v>118</v>
      </c>
      <c r="B26" s="31" t="s">
        <v>119</v>
      </c>
      <c r="C26" s="43">
        <v>120</v>
      </c>
      <c r="D26" s="43"/>
      <c r="E26" s="43"/>
      <c r="F26" s="28">
        <f t="shared" si="0"/>
        <v>120</v>
      </c>
    </row>
    <row r="27" spans="1:6" ht="15">
      <c r="A27" s="5" t="s">
        <v>120</v>
      </c>
      <c r="B27" s="31" t="s">
        <v>121</v>
      </c>
      <c r="C27" s="43">
        <v>1100</v>
      </c>
      <c r="D27" s="43"/>
      <c r="E27" s="43"/>
      <c r="F27" s="28">
        <f t="shared" si="0"/>
        <v>1100</v>
      </c>
    </row>
    <row r="28" spans="1:6" ht="15">
      <c r="A28" s="5" t="s">
        <v>122</v>
      </c>
      <c r="B28" s="31" t="s">
        <v>123</v>
      </c>
      <c r="C28" s="43"/>
      <c r="D28" s="43"/>
      <c r="E28" s="43"/>
      <c r="F28" s="28">
        <f t="shared" si="0"/>
        <v>0</v>
      </c>
    </row>
    <row r="29" spans="1:6" ht="15">
      <c r="A29" s="7" t="s">
        <v>386</v>
      </c>
      <c r="B29" s="34" t="s">
        <v>124</v>
      </c>
      <c r="C29" s="43">
        <f>SUM(C26:C28)</f>
        <v>1220</v>
      </c>
      <c r="D29" s="43"/>
      <c r="E29" s="43"/>
      <c r="F29" s="28">
        <f t="shared" si="0"/>
        <v>1220</v>
      </c>
    </row>
    <row r="30" spans="1:6" ht="15">
      <c r="A30" s="5" t="s">
        <v>125</v>
      </c>
      <c r="B30" s="31" t="s">
        <v>126</v>
      </c>
      <c r="C30" s="43"/>
      <c r="D30" s="43"/>
      <c r="E30" s="43"/>
      <c r="F30" s="28">
        <f t="shared" si="0"/>
        <v>0</v>
      </c>
    </row>
    <row r="31" spans="1:6" ht="15">
      <c r="A31" s="5" t="s">
        <v>127</v>
      </c>
      <c r="B31" s="31" t="s">
        <v>128</v>
      </c>
      <c r="C31" s="43">
        <v>325</v>
      </c>
      <c r="D31" s="43"/>
      <c r="E31" s="43"/>
      <c r="F31" s="28">
        <f t="shared" si="0"/>
        <v>325</v>
      </c>
    </row>
    <row r="32" spans="1:6" ht="15" customHeight="1">
      <c r="A32" s="7" t="s">
        <v>442</v>
      </c>
      <c r="B32" s="34" t="s">
        <v>129</v>
      </c>
      <c r="C32" s="43">
        <f>SUM(C30:C31)</f>
        <v>325</v>
      </c>
      <c r="D32" s="43"/>
      <c r="E32" s="43"/>
      <c r="F32" s="28">
        <f t="shared" si="0"/>
        <v>325</v>
      </c>
    </row>
    <row r="33" spans="1:6" ht="15">
      <c r="A33" s="5" t="s">
        <v>130</v>
      </c>
      <c r="B33" s="31" t="s">
        <v>131</v>
      </c>
      <c r="C33" s="43">
        <v>3708</v>
      </c>
      <c r="D33" s="43"/>
      <c r="E33" s="43"/>
      <c r="F33" s="28">
        <f t="shared" si="0"/>
        <v>3708</v>
      </c>
    </row>
    <row r="34" spans="1:6" ht="15">
      <c r="A34" s="5" t="s">
        <v>132</v>
      </c>
      <c r="B34" s="31" t="s">
        <v>133</v>
      </c>
      <c r="C34" s="43">
        <v>4100</v>
      </c>
      <c r="D34" s="43"/>
      <c r="E34" s="43"/>
      <c r="F34" s="28">
        <f t="shared" si="0"/>
        <v>4100</v>
      </c>
    </row>
    <row r="35" spans="1:6" ht="15">
      <c r="A35" s="5" t="s">
        <v>413</v>
      </c>
      <c r="B35" s="31" t="s">
        <v>134</v>
      </c>
      <c r="C35" s="43"/>
      <c r="D35" s="43"/>
      <c r="E35" s="43"/>
      <c r="F35" s="28">
        <f t="shared" si="0"/>
        <v>0</v>
      </c>
    </row>
    <row r="36" spans="1:6" ht="15">
      <c r="A36" s="5" t="s">
        <v>135</v>
      </c>
      <c r="B36" s="31" t="s">
        <v>136</v>
      </c>
      <c r="C36" s="43">
        <v>350</v>
      </c>
      <c r="D36" s="43"/>
      <c r="E36" s="43"/>
      <c r="F36" s="28">
        <f t="shared" si="0"/>
        <v>350</v>
      </c>
    </row>
    <row r="37" spans="1:6" ht="15">
      <c r="A37" s="10" t="s">
        <v>414</v>
      </c>
      <c r="B37" s="31" t="s">
        <v>137</v>
      </c>
      <c r="C37" s="43"/>
      <c r="D37" s="43"/>
      <c r="E37" s="43"/>
      <c r="F37" s="28">
        <f t="shared" si="0"/>
        <v>0</v>
      </c>
    </row>
    <row r="38" spans="1:6" ht="15">
      <c r="A38" s="6" t="s">
        <v>138</v>
      </c>
      <c r="B38" s="31" t="s">
        <v>139</v>
      </c>
      <c r="C38" s="43"/>
      <c r="D38" s="43"/>
      <c r="E38" s="43"/>
      <c r="F38" s="28">
        <f t="shared" si="0"/>
        <v>0</v>
      </c>
    </row>
    <row r="39" spans="1:6" ht="15">
      <c r="A39" s="5" t="s">
        <v>415</v>
      </c>
      <c r="B39" s="31" t="s">
        <v>140</v>
      </c>
      <c r="C39" s="43">
        <v>4476</v>
      </c>
      <c r="D39" s="43"/>
      <c r="E39" s="43"/>
      <c r="F39" s="28">
        <f t="shared" si="0"/>
        <v>4476</v>
      </c>
    </row>
    <row r="40" spans="1:6" ht="15">
      <c r="A40" s="7" t="s">
        <v>387</v>
      </c>
      <c r="B40" s="34" t="s">
        <v>141</v>
      </c>
      <c r="C40" s="43">
        <f>SUM(C33:C39)</f>
        <v>12634</v>
      </c>
      <c r="D40" s="43"/>
      <c r="E40" s="43"/>
      <c r="F40" s="28">
        <f t="shared" si="0"/>
        <v>12634</v>
      </c>
    </row>
    <row r="41" spans="1:6" ht="15">
      <c r="A41" s="5" t="s">
        <v>142</v>
      </c>
      <c r="B41" s="31" t="s">
        <v>143</v>
      </c>
      <c r="C41" s="43"/>
      <c r="D41" s="43"/>
      <c r="E41" s="43"/>
      <c r="F41" s="28">
        <f t="shared" si="0"/>
        <v>0</v>
      </c>
    </row>
    <row r="42" spans="1:6" ht="15">
      <c r="A42" s="5" t="s">
        <v>144</v>
      </c>
      <c r="B42" s="31" t="s">
        <v>145</v>
      </c>
      <c r="C42" s="43"/>
      <c r="D42" s="43"/>
      <c r="E42" s="43"/>
      <c r="F42" s="28">
        <f t="shared" si="0"/>
        <v>0</v>
      </c>
    </row>
    <row r="43" spans="1:6" ht="15">
      <c r="A43" s="7" t="s">
        <v>388</v>
      </c>
      <c r="B43" s="34" t="s">
        <v>146</v>
      </c>
      <c r="C43" s="43">
        <f>SUM(C41:C42)</f>
        <v>0</v>
      </c>
      <c r="D43" s="43"/>
      <c r="E43" s="43"/>
      <c r="F43" s="28">
        <f t="shared" si="0"/>
        <v>0</v>
      </c>
    </row>
    <row r="44" spans="1:6" ht="15">
      <c r="A44" s="5" t="s">
        <v>147</v>
      </c>
      <c r="B44" s="31" t="s">
        <v>148</v>
      </c>
      <c r="C44" s="43">
        <v>3181</v>
      </c>
      <c r="D44" s="43"/>
      <c r="E44" s="43"/>
      <c r="F44" s="28">
        <f t="shared" si="0"/>
        <v>3181</v>
      </c>
    </row>
    <row r="45" spans="1:6" ht="15">
      <c r="A45" s="5" t="s">
        <v>149</v>
      </c>
      <c r="B45" s="31" t="s">
        <v>150</v>
      </c>
      <c r="C45" s="43"/>
      <c r="D45" s="43"/>
      <c r="E45" s="43"/>
      <c r="F45" s="28">
        <f t="shared" si="0"/>
        <v>0</v>
      </c>
    </row>
    <row r="46" spans="1:6" ht="15">
      <c r="A46" s="5" t="s">
        <v>416</v>
      </c>
      <c r="B46" s="31" t="s">
        <v>151</v>
      </c>
      <c r="C46" s="43"/>
      <c r="D46" s="43"/>
      <c r="E46" s="43"/>
      <c r="F46" s="28">
        <f t="shared" si="0"/>
        <v>0</v>
      </c>
    </row>
    <row r="47" spans="1:6" ht="15">
      <c r="A47" s="5" t="s">
        <v>417</v>
      </c>
      <c r="B47" s="31" t="s">
        <v>152</v>
      </c>
      <c r="C47" s="43"/>
      <c r="D47" s="43"/>
      <c r="E47" s="43"/>
      <c r="F47" s="28">
        <f t="shared" si="0"/>
        <v>0</v>
      </c>
    </row>
    <row r="48" spans="1:6" ht="15">
      <c r="A48" s="5" t="s">
        <v>153</v>
      </c>
      <c r="B48" s="31" t="s">
        <v>154</v>
      </c>
      <c r="C48" s="43">
        <v>200</v>
      </c>
      <c r="D48" s="43"/>
      <c r="E48" s="43"/>
      <c r="F48" s="28">
        <f t="shared" si="0"/>
        <v>200</v>
      </c>
    </row>
    <row r="49" spans="1:6" ht="15">
      <c r="A49" s="7" t="s">
        <v>389</v>
      </c>
      <c r="B49" s="34" t="s">
        <v>155</v>
      </c>
      <c r="C49" s="43">
        <f>SUM(C44:C48)</f>
        <v>3381</v>
      </c>
      <c r="D49" s="43"/>
      <c r="E49" s="43"/>
      <c r="F49" s="28">
        <f t="shared" si="0"/>
        <v>3381</v>
      </c>
    </row>
    <row r="50" spans="1:6" ht="15">
      <c r="A50" s="40" t="s">
        <v>390</v>
      </c>
      <c r="B50" s="55" t="s">
        <v>156</v>
      </c>
      <c r="C50" s="114">
        <f>C29+C32+C40+C43+C49</f>
        <v>17560</v>
      </c>
      <c r="D50" s="43"/>
      <c r="E50" s="43"/>
      <c r="F50" s="28">
        <f t="shared" si="0"/>
        <v>17560</v>
      </c>
    </row>
    <row r="51" spans="1:6" ht="15">
      <c r="A51" s="13" t="s">
        <v>157</v>
      </c>
      <c r="B51" s="31" t="s">
        <v>158</v>
      </c>
      <c r="C51" s="43"/>
      <c r="D51" s="43"/>
      <c r="E51" s="43"/>
      <c r="F51" s="28">
        <f t="shared" si="0"/>
        <v>0</v>
      </c>
    </row>
    <row r="52" spans="1:6" ht="15">
      <c r="A52" s="13" t="s">
        <v>391</v>
      </c>
      <c r="B52" s="31" t="s">
        <v>159</v>
      </c>
      <c r="C52" s="43"/>
      <c r="D52" s="43"/>
      <c r="E52" s="43"/>
      <c r="F52" s="28">
        <f t="shared" si="0"/>
        <v>0</v>
      </c>
    </row>
    <row r="53" spans="1:6" ht="15">
      <c r="A53" s="16" t="s">
        <v>418</v>
      </c>
      <c r="B53" s="31" t="s">
        <v>160</v>
      </c>
      <c r="C53" s="43"/>
      <c r="D53" s="43"/>
      <c r="E53" s="43"/>
      <c r="F53" s="28">
        <f t="shared" si="0"/>
        <v>0</v>
      </c>
    </row>
    <row r="54" spans="1:6" ht="15">
      <c r="A54" s="16" t="s">
        <v>419</v>
      </c>
      <c r="B54" s="31" t="s">
        <v>161</v>
      </c>
      <c r="C54" s="43">
        <v>47</v>
      </c>
      <c r="D54" s="43"/>
      <c r="E54" s="43"/>
      <c r="F54" s="28">
        <f t="shared" si="0"/>
        <v>47</v>
      </c>
    </row>
    <row r="55" spans="1:6" ht="15">
      <c r="A55" s="16" t="s">
        <v>420</v>
      </c>
      <c r="B55" s="31" t="s">
        <v>162</v>
      </c>
      <c r="C55" s="43">
        <v>274</v>
      </c>
      <c r="D55" s="43"/>
      <c r="E55" s="43"/>
      <c r="F55" s="28">
        <f t="shared" si="0"/>
        <v>274</v>
      </c>
    </row>
    <row r="56" spans="1:6" ht="15">
      <c r="A56" s="13" t="s">
        <v>421</v>
      </c>
      <c r="B56" s="31" t="s">
        <v>163</v>
      </c>
      <c r="C56" s="43">
        <v>97</v>
      </c>
      <c r="D56" s="43"/>
      <c r="E56" s="43"/>
      <c r="F56" s="28">
        <f t="shared" si="0"/>
        <v>97</v>
      </c>
    </row>
    <row r="57" spans="1:6" ht="15">
      <c r="A57" s="13" t="s">
        <v>422</v>
      </c>
      <c r="B57" s="31" t="s">
        <v>164</v>
      </c>
      <c r="C57" s="43">
        <v>3525</v>
      </c>
      <c r="D57" s="43"/>
      <c r="E57" s="43"/>
      <c r="F57" s="28">
        <f t="shared" si="0"/>
        <v>3525</v>
      </c>
    </row>
    <row r="58" spans="1:6" ht="15">
      <c r="A58" s="13" t="s">
        <v>423</v>
      </c>
      <c r="B58" s="31" t="s">
        <v>165</v>
      </c>
      <c r="C58" s="43">
        <v>154</v>
      </c>
      <c r="D58" s="43"/>
      <c r="E58" s="43"/>
      <c r="F58" s="28">
        <f t="shared" si="0"/>
        <v>154</v>
      </c>
    </row>
    <row r="59" spans="1:6" ht="15">
      <c r="A59" s="52" t="s">
        <v>392</v>
      </c>
      <c r="B59" s="55" t="s">
        <v>166</v>
      </c>
      <c r="C59" s="114">
        <f>SUM(C51:C58)</f>
        <v>4097</v>
      </c>
      <c r="D59" s="43"/>
      <c r="E59" s="43"/>
      <c r="F59" s="28">
        <f t="shared" si="0"/>
        <v>4097</v>
      </c>
    </row>
    <row r="60" spans="1:6" ht="15">
      <c r="A60" s="12" t="s">
        <v>424</v>
      </c>
      <c r="B60" s="31" t="s">
        <v>167</v>
      </c>
      <c r="C60" s="43"/>
      <c r="D60" s="43"/>
      <c r="E60" s="43"/>
      <c r="F60" s="28">
        <f t="shared" si="0"/>
        <v>0</v>
      </c>
    </row>
    <row r="61" spans="1:6" ht="15">
      <c r="A61" s="12" t="s">
        <v>168</v>
      </c>
      <c r="B61" s="31" t="s">
        <v>169</v>
      </c>
      <c r="C61" s="43"/>
      <c r="D61" s="43"/>
      <c r="E61" s="43"/>
      <c r="F61" s="28">
        <f t="shared" si="0"/>
        <v>0</v>
      </c>
    </row>
    <row r="62" spans="1:6" ht="15">
      <c r="A62" s="12" t="s">
        <v>170</v>
      </c>
      <c r="B62" s="31" t="s">
        <v>171</v>
      </c>
      <c r="C62" s="43"/>
      <c r="D62" s="43"/>
      <c r="E62" s="43"/>
      <c r="F62" s="28">
        <f t="shared" si="0"/>
        <v>0</v>
      </c>
    </row>
    <row r="63" spans="1:6" ht="15">
      <c r="A63" s="12" t="s">
        <v>393</v>
      </c>
      <c r="B63" s="31" t="s">
        <v>172</v>
      </c>
      <c r="C63" s="43"/>
      <c r="D63" s="43"/>
      <c r="E63" s="43"/>
      <c r="F63" s="28">
        <f t="shared" si="0"/>
        <v>0</v>
      </c>
    </row>
    <row r="64" spans="1:6" ht="15">
      <c r="A64" s="12" t="s">
        <v>425</v>
      </c>
      <c r="B64" s="31" t="s">
        <v>173</v>
      </c>
      <c r="C64" s="43"/>
      <c r="D64" s="43"/>
      <c r="E64" s="43"/>
      <c r="F64" s="28">
        <f t="shared" si="0"/>
        <v>0</v>
      </c>
    </row>
    <row r="65" spans="1:6" ht="15">
      <c r="A65" s="12" t="s">
        <v>394</v>
      </c>
      <c r="B65" s="31" t="s">
        <v>174</v>
      </c>
      <c r="C65" s="43">
        <v>2028</v>
      </c>
      <c r="D65" s="43"/>
      <c r="E65" s="43"/>
      <c r="F65" s="28">
        <f t="shared" si="0"/>
        <v>2028</v>
      </c>
    </row>
    <row r="66" spans="1:6" ht="15">
      <c r="A66" s="12" t="s">
        <v>426</v>
      </c>
      <c r="B66" s="31" t="s">
        <v>175</v>
      </c>
      <c r="C66" s="43"/>
      <c r="D66" s="43"/>
      <c r="E66" s="43"/>
      <c r="F66" s="28">
        <f t="shared" si="0"/>
        <v>0</v>
      </c>
    </row>
    <row r="67" spans="1:6" ht="15">
      <c r="A67" s="12" t="s">
        <v>427</v>
      </c>
      <c r="B67" s="31" t="s">
        <v>176</v>
      </c>
      <c r="C67" s="43"/>
      <c r="D67" s="43"/>
      <c r="E67" s="43"/>
      <c r="F67" s="28">
        <f t="shared" si="0"/>
        <v>0</v>
      </c>
    </row>
    <row r="68" spans="1:6" ht="15">
      <c r="A68" s="12" t="s">
        <v>177</v>
      </c>
      <c r="B68" s="31" t="s">
        <v>178</v>
      </c>
      <c r="C68" s="43"/>
      <c r="D68" s="43"/>
      <c r="E68" s="43"/>
      <c r="F68" s="28">
        <f t="shared" si="0"/>
        <v>0</v>
      </c>
    </row>
    <row r="69" spans="1:6" ht="15">
      <c r="A69" s="19" t="s">
        <v>179</v>
      </c>
      <c r="B69" s="31" t="s">
        <v>180</v>
      </c>
      <c r="C69" s="43"/>
      <c r="D69" s="43"/>
      <c r="E69" s="43"/>
      <c r="F69" s="28">
        <f t="shared" si="0"/>
        <v>0</v>
      </c>
    </row>
    <row r="70" spans="1:6" ht="15">
      <c r="A70" s="12" t="s">
        <v>428</v>
      </c>
      <c r="B70" s="31" t="s">
        <v>181</v>
      </c>
      <c r="C70" s="43">
        <v>150</v>
      </c>
      <c r="D70" s="43"/>
      <c r="E70" s="43"/>
      <c r="F70" s="28">
        <f t="shared" si="0"/>
        <v>150</v>
      </c>
    </row>
    <row r="71" spans="1:6" ht="15">
      <c r="A71" s="19" t="s">
        <v>557</v>
      </c>
      <c r="B71" s="31" t="s">
        <v>182</v>
      </c>
      <c r="C71" s="43">
        <v>4190</v>
      </c>
      <c r="D71" s="43"/>
      <c r="E71" s="43"/>
      <c r="F71" s="28">
        <f aca="true" t="shared" si="1" ref="F71:F123">SUM(C71:E71)</f>
        <v>4190</v>
      </c>
    </row>
    <row r="72" spans="1:6" ht="15">
      <c r="A72" s="19" t="s">
        <v>558</v>
      </c>
      <c r="B72" s="31" t="s">
        <v>182</v>
      </c>
      <c r="C72" s="43"/>
      <c r="D72" s="43"/>
      <c r="E72" s="43"/>
      <c r="F72" s="28">
        <f t="shared" si="1"/>
        <v>0</v>
      </c>
    </row>
    <row r="73" spans="1:6" ht="15">
      <c r="A73" s="52" t="s">
        <v>395</v>
      </c>
      <c r="B73" s="55" t="s">
        <v>183</v>
      </c>
      <c r="C73" s="114">
        <f>SUM(C60:C72)</f>
        <v>6368</v>
      </c>
      <c r="D73" s="43"/>
      <c r="E73" s="43"/>
      <c r="F73" s="28">
        <f t="shared" si="1"/>
        <v>6368</v>
      </c>
    </row>
    <row r="74" spans="1:6" ht="15.75">
      <c r="A74" s="63" t="s">
        <v>36</v>
      </c>
      <c r="B74" s="55"/>
      <c r="C74" s="114"/>
      <c r="D74" s="43"/>
      <c r="E74" s="43"/>
      <c r="F74" s="28">
        <f t="shared" si="1"/>
        <v>0</v>
      </c>
    </row>
    <row r="75" spans="1:6" ht="15">
      <c r="A75" s="35" t="s">
        <v>184</v>
      </c>
      <c r="B75" s="31" t="s">
        <v>185</v>
      </c>
      <c r="C75" s="43"/>
      <c r="D75" s="43"/>
      <c r="E75" s="43"/>
      <c r="F75" s="28">
        <f t="shared" si="1"/>
        <v>0</v>
      </c>
    </row>
    <row r="76" spans="1:6" ht="15">
      <c r="A76" s="35" t="s">
        <v>429</v>
      </c>
      <c r="B76" s="31" t="s">
        <v>186</v>
      </c>
      <c r="C76" s="43">
        <v>1880</v>
      </c>
      <c r="D76" s="43"/>
      <c r="E76" s="43"/>
      <c r="F76" s="28">
        <f t="shared" si="1"/>
        <v>1880</v>
      </c>
    </row>
    <row r="77" spans="1:6" ht="15">
      <c r="A77" s="35" t="s">
        <v>187</v>
      </c>
      <c r="B77" s="31" t="s">
        <v>188</v>
      </c>
      <c r="C77" s="43"/>
      <c r="D77" s="43"/>
      <c r="E77" s="43"/>
      <c r="F77" s="28">
        <f t="shared" si="1"/>
        <v>0</v>
      </c>
    </row>
    <row r="78" spans="1:6" ht="15">
      <c r="A78" s="35" t="s">
        <v>189</v>
      </c>
      <c r="B78" s="31" t="s">
        <v>190</v>
      </c>
      <c r="C78" s="43">
        <v>480</v>
      </c>
      <c r="D78" s="43"/>
      <c r="E78" s="43"/>
      <c r="F78" s="28">
        <f t="shared" si="1"/>
        <v>480</v>
      </c>
    </row>
    <row r="79" spans="1:6" ht="15">
      <c r="A79" s="6" t="s">
        <v>191</v>
      </c>
      <c r="B79" s="31" t="s">
        <v>192</v>
      </c>
      <c r="C79" s="43"/>
      <c r="D79" s="43"/>
      <c r="E79" s="43"/>
      <c r="F79" s="28">
        <f t="shared" si="1"/>
        <v>0</v>
      </c>
    </row>
    <row r="80" spans="1:6" ht="15">
      <c r="A80" s="6" t="s">
        <v>193</v>
      </c>
      <c r="B80" s="31" t="s">
        <v>194</v>
      </c>
      <c r="C80" s="43"/>
      <c r="D80" s="43"/>
      <c r="E80" s="43"/>
      <c r="F80" s="28">
        <f t="shared" si="1"/>
        <v>0</v>
      </c>
    </row>
    <row r="81" spans="1:6" ht="15">
      <c r="A81" s="6" t="s">
        <v>195</v>
      </c>
      <c r="B81" s="31" t="s">
        <v>196</v>
      </c>
      <c r="C81" s="43">
        <v>640</v>
      </c>
      <c r="D81" s="43"/>
      <c r="E81" s="43"/>
      <c r="F81" s="28">
        <f t="shared" si="1"/>
        <v>640</v>
      </c>
    </row>
    <row r="82" spans="1:6" ht="15">
      <c r="A82" s="53" t="s">
        <v>397</v>
      </c>
      <c r="B82" s="55" t="s">
        <v>197</v>
      </c>
      <c r="C82" s="43">
        <f>SUM(C75:C81)</f>
        <v>3000</v>
      </c>
      <c r="D82" s="43"/>
      <c r="E82" s="43"/>
      <c r="F82" s="28">
        <f t="shared" si="1"/>
        <v>3000</v>
      </c>
    </row>
    <row r="83" spans="1:6" ht="15">
      <c r="A83" s="13" t="s">
        <v>198</v>
      </c>
      <c r="B83" s="31" t="s">
        <v>199</v>
      </c>
      <c r="C83" s="106"/>
      <c r="D83" s="43"/>
      <c r="E83" s="43"/>
      <c r="F83" s="28">
        <f t="shared" si="1"/>
        <v>0</v>
      </c>
    </row>
    <row r="84" spans="1:6" ht="15">
      <c r="A84" s="13" t="s">
        <v>200</v>
      </c>
      <c r="B84" s="31" t="s">
        <v>201</v>
      </c>
      <c r="C84" s="43"/>
      <c r="D84" s="43"/>
      <c r="E84" s="43"/>
      <c r="F84" s="28">
        <f t="shared" si="1"/>
        <v>0</v>
      </c>
    </row>
    <row r="85" spans="1:6" ht="15">
      <c r="A85" s="13" t="s">
        <v>202</v>
      </c>
      <c r="B85" s="31" t="s">
        <v>203</v>
      </c>
      <c r="C85" s="43"/>
      <c r="D85" s="43"/>
      <c r="E85" s="43"/>
      <c r="F85" s="28">
        <f t="shared" si="1"/>
        <v>0</v>
      </c>
    </row>
    <row r="86" spans="1:6" ht="15">
      <c r="A86" s="13" t="s">
        <v>204</v>
      </c>
      <c r="B86" s="31" t="s">
        <v>205</v>
      </c>
      <c r="C86" s="43"/>
      <c r="D86" s="43"/>
      <c r="E86" s="43"/>
      <c r="F86" s="28">
        <f t="shared" si="1"/>
        <v>0</v>
      </c>
    </row>
    <row r="87" spans="1:6" ht="15">
      <c r="A87" s="52" t="s">
        <v>398</v>
      </c>
      <c r="B87" s="55" t="s">
        <v>206</v>
      </c>
      <c r="C87" s="43">
        <f>SUM(C83:C86)</f>
        <v>0</v>
      </c>
      <c r="D87" s="43"/>
      <c r="E87" s="43"/>
      <c r="F87" s="28">
        <f t="shared" si="1"/>
        <v>0</v>
      </c>
    </row>
    <row r="88" spans="1:6" ht="15">
      <c r="A88" s="13" t="s">
        <v>207</v>
      </c>
      <c r="B88" s="31" t="s">
        <v>208</v>
      </c>
      <c r="C88" s="43"/>
      <c r="D88" s="43"/>
      <c r="E88" s="43"/>
      <c r="F88" s="28">
        <f t="shared" si="1"/>
        <v>0</v>
      </c>
    </row>
    <row r="89" spans="1:6" ht="15">
      <c r="A89" s="13" t="s">
        <v>430</v>
      </c>
      <c r="B89" s="31" t="s">
        <v>209</v>
      </c>
      <c r="C89" s="43"/>
      <c r="D89" s="43"/>
      <c r="E89" s="43"/>
      <c r="F89" s="28">
        <f t="shared" si="1"/>
        <v>0</v>
      </c>
    </row>
    <row r="90" spans="1:6" ht="15">
      <c r="A90" s="13" t="s">
        <v>431</v>
      </c>
      <c r="B90" s="31" t="s">
        <v>210</v>
      </c>
      <c r="C90" s="43"/>
      <c r="D90" s="43"/>
      <c r="E90" s="43"/>
      <c r="F90" s="28">
        <f t="shared" si="1"/>
        <v>0</v>
      </c>
    </row>
    <row r="91" spans="1:6" ht="15">
      <c r="A91" s="13" t="s">
        <v>432</v>
      </c>
      <c r="B91" s="31" t="s">
        <v>211</v>
      </c>
      <c r="C91" s="43"/>
      <c r="D91" s="43"/>
      <c r="E91" s="43"/>
      <c r="F91" s="28">
        <f t="shared" si="1"/>
        <v>0</v>
      </c>
    </row>
    <row r="92" spans="1:6" ht="15">
      <c r="A92" s="13" t="s">
        <v>433</v>
      </c>
      <c r="B92" s="31" t="s">
        <v>212</v>
      </c>
      <c r="C92" s="43"/>
      <c r="D92" s="43"/>
      <c r="E92" s="43"/>
      <c r="F92" s="28">
        <f t="shared" si="1"/>
        <v>0</v>
      </c>
    </row>
    <row r="93" spans="1:6" ht="15">
      <c r="A93" s="13" t="s">
        <v>434</v>
      </c>
      <c r="B93" s="31" t="s">
        <v>213</v>
      </c>
      <c r="C93" s="43"/>
      <c r="D93" s="43"/>
      <c r="E93" s="43"/>
      <c r="F93" s="28">
        <f t="shared" si="1"/>
        <v>0</v>
      </c>
    </row>
    <row r="94" spans="1:6" ht="15">
      <c r="A94" s="13" t="s">
        <v>214</v>
      </c>
      <c r="B94" s="31" t="s">
        <v>215</v>
      </c>
      <c r="C94" s="43"/>
      <c r="D94" s="43"/>
      <c r="E94" s="43"/>
      <c r="F94" s="28">
        <f t="shared" si="1"/>
        <v>0</v>
      </c>
    </row>
    <row r="95" spans="1:6" ht="15">
      <c r="A95" s="13" t="s">
        <v>435</v>
      </c>
      <c r="B95" s="31" t="s">
        <v>216</v>
      </c>
      <c r="C95" s="43">
        <v>427</v>
      </c>
      <c r="D95" s="43"/>
      <c r="E95" s="43"/>
      <c r="F95" s="28">
        <f t="shared" si="1"/>
        <v>427</v>
      </c>
    </row>
    <row r="96" spans="1:6" ht="15">
      <c r="A96" s="52" t="s">
        <v>399</v>
      </c>
      <c r="B96" s="55" t="s">
        <v>217</v>
      </c>
      <c r="C96" s="43">
        <f>SUM(C88:C95)</f>
        <v>427</v>
      </c>
      <c r="D96" s="43"/>
      <c r="E96" s="43"/>
      <c r="F96" s="28">
        <f t="shared" si="1"/>
        <v>427</v>
      </c>
    </row>
    <row r="97" spans="1:6" ht="15.75">
      <c r="A97" s="63" t="s">
        <v>37</v>
      </c>
      <c r="B97" s="55"/>
      <c r="C97" s="114">
        <v>427</v>
      </c>
      <c r="D97" s="43"/>
      <c r="E97" s="43"/>
      <c r="F97" s="28">
        <f t="shared" si="1"/>
        <v>427</v>
      </c>
    </row>
    <row r="98" spans="1:6" ht="15.75">
      <c r="A98" s="36" t="s">
        <v>443</v>
      </c>
      <c r="B98" s="37" t="s">
        <v>218</v>
      </c>
      <c r="C98" s="114">
        <f>C24+C25+C50+C59+C73+C82+C87+C96</f>
        <v>39726</v>
      </c>
      <c r="D98" s="43"/>
      <c r="E98" s="43"/>
      <c r="F98" s="28">
        <f t="shared" si="1"/>
        <v>39726</v>
      </c>
    </row>
    <row r="99" spans="1:25" ht="15">
      <c r="A99" s="13" t="s">
        <v>436</v>
      </c>
      <c r="B99" s="5" t="s">
        <v>219</v>
      </c>
      <c r="C99" s="110"/>
      <c r="D99" s="13"/>
      <c r="E99" s="13"/>
      <c r="F99" s="28">
        <f t="shared" si="1"/>
        <v>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4"/>
      <c r="Y99" s="24"/>
    </row>
    <row r="100" spans="1:25" ht="15">
      <c r="A100" s="13" t="s">
        <v>222</v>
      </c>
      <c r="B100" s="5" t="s">
        <v>223</v>
      </c>
      <c r="C100" s="110"/>
      <c r="D100" s="13"/>
      <c r="E100" s="13"/>
      <c r="F100" s="28">
        <f t="shared" si="1"/>
        <v>0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4"/>
      <c r="Y100" s="24"/>
    </row>
    <row r="101" spans="1:25" ht="15">
      <c r="A101" s="13" t="s">
        <v>437</v>
      </c>
      <c r="B101" s="5" t="s">
        <v>224</v>
      </c>
      <c r="C101" s="110"/>
      <c r="D101" s="13"/>
      <c r="E101" s="13"/>
      <c r="F101" s="28">
        <f t="shared" si="1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ht="15">
      <c r="A102" s="15" t="s">
        <v>400</v>
      </c>
      <c r="B102" s="7" t="s">
        <v>226</v>
      </c>
      <c r="C102" s="110"/>
      <c r="D102" s="15"/>
      <c r="E102" s="15"/>
      <c r="F102" s="28">
        <f t="shared" si="1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4"/>
      <c r="Y102" s="24"/>
    </row>
    <row r="103" spans="1:25" ht="15">
      <c r="A103" s="38" t="s">
        <v>438</v>
      </c>
      <c r="B103" s="5" t="s">
        <v>227</v>
      </c>
      <c r="C103" s="111"/>
      <c r="D103" s="38"/>
      <c r="E103" s="38"/>
      <c r="F103" s="28">
        <f t="shared" si="1"/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4"/>
      <c r="Y103" s="24"/>
    </row>
    <row r="104" spans="1:25" ht="15">
      <c r="A104" s="38" t="s">
        <v>406</v>
      </c>
      <c r="B104" s="5" t="s">
        <v>230</v>
      </c>
      <c r="C104" s="111"/>
      <c r="D104" s="38"/>
      <c r="E104" s="38"/>
      <c r="F104" s="28">
        <f t="shared" si="1"/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4"/>
      <c r="Y104" s="24"/>
    </row>
    <row r="105" spans="1:25" ht="15">
      <c r="A105" s="13" t="s">
        <v>231</v>
      </c>
      <c r="B105" s="5" t="s">
        <v>232</v>
      </c>
      <c r="C105" s="110"/>
      <c r="D105" s="13"/>
      <c r="E105" s="13"/>
      <c r="F105" s="28">
        <f t="shared" si="1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4"/>
      <c r="Y105" s="24"/>
    </row>
    <row r="106" spans="1:25" ht="15">
      <c r="A106" s="13" t="s">
        <v>439</v>
      </c>
      <c r="B106" s="5" t="s">
        <v>233</v>
      </c>
      <c r="C106" s="110"/>
      <c r="D106" s="13"/>
      <c r="E106" s="13"/>
      <c r="F106" s="28">
        <f t="shared" si="1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4"/>
      <c r="Y106" s="24"/>
    </row>
    <row r="107" spans="1:25" ht="15">
      <c r="A107" s="14" t="s">
        <v>403</v>
      </c>
      <c r="B107" s="7" t="s">
        <v>234</v>
      </c>
      <c r="C107" s="112"/>
      <c r="D107" s="14"/>
      <c r="E107" s="14"/>
      <c r="F107" s="28">
        <f t="shared" si="1"/>
        <v>0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4"/>
      <c r="Y107" s="24"/>
    </row>
    <row r="108" spans="1:25" ht="15">
      <c r="A108" s="38" t="s">
        <v>235</v>
      </c>
      <c r="B108" s="5" t="s">
        <v>236</v>
      </c>
      <c r="C108" s="111"/>
      <c r="D108" s="38"/>
      <c r="E108" s="38"/>
      <c r="F108" s="28">
        <f t="shared" si="1"/>
        <v>0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4"/>
      <c r="Y108" s="24"/>
    </row>
    <row r="109" spans="1:25" ht="15">
      <c r="A109" s="38" t="s">
        <v>237</v>
      </c>
      <c r="B109" s="5" t="s">
        <v>238</v>
      </c>
      <c r="C109" s="111"/>
      <c r="D109" s="38"/>
      <c r="E109" s="38"/>
      <c r="F109" s="28">
        <f t="shared" si="1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4"/>
      <c r="Y109" s="24"/>
    </row>
    <row r="110" spans="1:25" ht="15">
      <c r="A110" s="14" t="s">
        <v>239</v>
      </c>
      <c r="B110" s="7" t="s">
        <v>240</v>
      </c>
      <c r="C110" s="111">
        <v>17882</v>
      </c>
      <c r="D110" s="38"/>
      <c r="E110" s="38"/>
      <c r="F110" s="28">
        <f t="shared" si="1"/>
        <v>17882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4"/>
      <c r="Y110" s="24"/>
    </row>
    <row r="111" spans="1:25" ht="15">
      <c r="A111" s="38" t="s">
        <v>241</v>
      </c>
      <c r="B111" s="5" t="s">
        <v>242</v>
      </c>
      <c r="C111" s="111"/>
      <c r="D111" s="38"/>
      <c r="E111" s="38"/>
      <c r="F111" s="28">
        <f t="shared" si="1"/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 ht="15">
      <c r="A112" s="38" t="s">
        <v>243</v>
      </c>
      <c r="B112" s="5" t="s">
        <v>244</v>
      </c>
      <c r="C112" s="111"/>
      <c r="D112" s="38"/>
      <c r="E112" s="38"/>
      <c r="F112" s="28">
        <f t="shared" si="1"/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">
      <c r="A113" s="38" t="s">
        <v>245</v>
      </c>
      <c r="B113" s="5" t="s">
        <v>246</v>
      </c>
      <c r="C113" s="111"/>
      <c r="D113" s="38"/>
      <c r="E113" s="38"/>
      <c r="F113" s="28">
        <f t="shared" si="1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ht="15">
      <c r="A114" s="39" t="s">
        <v>404</v>
      </c>
      <c r="B114" s="40" t="s">
        <v>247</v>
      </c>
      <c r="C114" s="111">
        <f>SUM(C102+C107+C110)</f>
        <v>17882</v>
      </c>
      <c r="D114" s="14"/>
      <c r="E114" s="14"/>
      <c r="F114" s="28">
        <f t="shared" si="1"/>
        <v>17882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4"/>
      <c r="Y114" s="24"/>
    </row>
    <row r="115" spans="1:25" ht="15">
      <c r="A115" s="38" t="s">
        <v>248</v>
      </c>
      <c r="B115" s="5" t="s">
        <v>249</v>
      </c>
      <c r="C115" s="38"/>
      <c r="D115" s="38"/>
      <c r="E115" s="38"/>
      <c r="F115" s="28">
        <f t="shared" si="1"/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 ht="15">
      <c r="A116" s="13" t="s">
        <v>250</v>
      </c>
      <c r="B116" s="5" t="s">
        <v>251</v>
      </c>
      <c r="C116" s="13"/>
      <c r="D116" s="13"/>
      <c r="E116" s="13"/>
      <c r="F116" s="28">
        <f t="shared" si="1"/>
        <v>0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4"/>
      <c r="Y116" s="24"/>
    </row>
    <row r="117" spans="1:25" ht="15">
      <c r="A117" s="38" t="s">
        <v>440</v>
      </c>
      <c r="B117" s="5" t="s">
        <v>252</v>
      </c>
      <c r="C117" s="38"/>
      <c r="D117" s="38"/>
      <c r="E117" s="38"/>
      <c r="F117" s="28">
        <f t="shared" si="1"/>
        <v>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 ht="15">
      <c r="A118" s="38" t="s">
        <v>409</v>
      </c>
      <c r="B118" s="5" t="s">
        <v>253</v>
      </c>
      <c r="C118" s="38"/>
      <c r="D118" s="38"/>
      <c r="E118" s="38"/>
      <c r="F118" s="28">
        <f t="shared" si="1"/>
        <v>0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4"/>
      <c r="Y118" s="24"/>
    </row>
    <row r="119" spans="1:25" ht="15">
      <c r="A119" s="39" t="s">
        <v>410</v>
      </c>
      <c r="B119" s="40" t="s">
        <v>257</v>
      </c>
      <c r="C119" s="14">
        <f>SUM(C115:C118)</f>
        <v>0</v>
      </c>
      <c r="D119" s="14"/>
      <c r="E119" s="14"/>
      <c r="F119" s="28">
        <f t="shared" si="1"/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4"/>
      <c r="Y119" s="24"/>
    </row>
    <row r="120" spans="1:25" ht="15">
      <c r="A120" s="13" t="s">
        <v>258</v>
      </c>
      <c r="B120" s="5" t="s">
        <v>259</v>
      </c>
      <c r="C120" s="13"/>
      <c r="D120" s="13"/>
      <c r="E120" s="13"/>
      <c r="F120" s="28">
        <f t="shared" si="1"/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4"/>
      <c r="Y120" s="24"/>
    </row>
    <row r="121" spans="1:25" ht="15.75">
      <c r="A121" s="41" t="s">
        <v>444</v>
      </c>
      <c r="B121" s="42" t="s">
        <v>260</v>
      </c>
      <c r="C121" s="112">
        <f>SUM(C114+C119+C120)</f>
        <v>17882</v>
      </c>
      <c r="D121" s="14"/>
      <c r="E121" s="14"/>
      <c r="F121" s="28">
        <f t="shared" si="1"/>
        <v>17882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4"/>
      <c r="Y121" s="24"/>
    </row>
    <row r="122" spans="1:25" ht="15.75">
      <c r="A122" s="46" t="s">
        <v>480</v>
      </c>
      <c r="B122" s="47"/>
      <c r="C122" s="114">
        <f>C98+C121</f>
        <v>57608</v>
      </c>
      <c r="D122" s="114">
        <f>D98+D121</f>
        <v>0</v>
      </c>
      <c r="E122" s="114">
        <f>E98+E121</f>
        <v>0</v>
      </c>
      <c r="F122" s="114">
        <f>F98+F121</f>
        <v>57608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2:25" ht="15">
      <c r="B123" s="24"/>
      <c r="C123" s="24"/>
      <c r="D123" s="24"/>
      <c r="E123" s="24"/>
      <c r="F123" s="28">
        <f t="shared" si="1"/>
        <v>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2:25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59" r:id="rId1"/>
  <headerFooter>
    <oddHeader>&amp;R2. melléklet 2/2015. (II.12.)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2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2" spans="3:4" ht="15">
      <c r="C2" s="147" t="s">
        <v>703</v>
      </c>
      <c r="D2" s="147"/>
    </row>
    <row r="3" spans="3:4" ht="15">
      <c r="C3" s="130"/>
      <c r="D3" s="130"/>
    </row>
    <row r="4" spans="1:4" ht="22.5" customHeight="1">
      <c r="A4" s="135" t="s">
        <v>35</v>
      </c>
      <c r="B4" s="136"/>
      <c r="C4" s="136"/>
      <c r="D4" s="136"/>
    </row>
    <row r="5" spans="1:4" ht="48.75" customHeight="1">
      <c r="A5" s="138" t="s">
        <v>28</v>
      </c>
      <c r="B5" s="136"/>
      <c r="C5" s="136"/>
      <c r="D5" s="137"/>
    </row>
    <row r="6" spans="1:3" ht="21" customHeight="1">
      <c r="A6" s="72"/>
      <c r="B6" s="73"/>
      <c r="C6" s="73"/>
    </row>
    <row r="7" ht="15">
      <c r="A7" s="109" t="s">
        <v>698</v>
      </c>
    </row>
    <row r="8" spans="1:4" ht="25.5">
      <c r="A8" s="44" t="s">
        <v>561</v>
      </c>
      <c r="B8" s="3" t="s">
        <v>82</v>
      </c>
      <c r="C8" s="84" t="s">
        <v>24</v>
      </c>
      <c r="D8" s="84" t="s">
        <v>26</v>
      </c>
    </row>
    <row r="9" spans="1:4" ht="15">
      <c r="A9" s="12" t="s">
        <v>402</v>
      </c>
      <c r="B9" s="5" t="s">
        <v>219</v>
      </c>
      <c r="C9" s="28"/>
      <c r="D9" s="28"/>
    </row>
    <row r="10" spans="1:4" ht="15">
      <c r="A10" s="17" t="s">
        <v>220</v>
      </c>
      <c r="B10" s="17" t="s">
        <v>219</v>
      </c>
      <c r="C10" s="28"/>
      <c r="D10" s="28"/>
    </row>
    <row r="11" spans="1:4" ht="15">
      <c r="A11" s="17" t="s">
        <v>221</v>
      </c>
      <c r="B11" s="17" t="s">
        <v>219</v>
      </c>
      <c r="C11" s="28"/>
      <c r="D11" s="28"/>
    </row>
    <row r="12" spans="1:4" ht="30">
      <c r="A12" s="12" t="s">
        <v>222</v>
      </c>
      <c r="B12" s="5" t="s">
        <v>223</v>
      </c>
      <c r="C12" s="28"/>
      <c r="D12" s="28"/>
    </row>
    <row r="13" spans="1:4" ht="15">
      <c r="A13" s="12" t="s">
        <v>401</v>
      </c>
      <c r="B13" s="5" t="s">
        <v>224</v>
      </c>
      <c r="C13" s="28"/>
      <c r="D13" s="28"/>
    </row>
    <row r="14" spans="1:4" ht="15">
      <c r="A14" s="17" t="s">
        <v>220</v>
      </c>
      <c r="B14" s="17" t="s">
        <v>224</v>
      </c>
      <c r="C14" s="28"/>
      <c r="D14" s="28"/>
    </row>
    <row r="15" spans="1:4" ht="15">
      <c r="A15" s="17" t="s">
        <v>221</v>
      </c>
      <c r="B15" s="17" t="s">
        <v>225</v>
      </c>
      <c r="C15" s="28"/>
      <c r="D15" s="28"/>
    </row>
    <row r="16" spans="1:4" ht="15">
      <c r="A16" s="11" t="s">
        <v>400</v>
      </c>
      <c r="B16" s="7" t="s">
        <v>226</v>
      </c>
      <c r="C16" s="28">
        <v>0</v>
      </c>
      <c r="D16" s="28">
        <v>0</v>
      </c>
    </row>
    <row r="17" spans="1:4" ht="15">
      <c r="A17" s="19" t="s">
        <v>405</v>
      </c>
      <c r="B17" s="5" t="s">
        <v>227</v>
      </c>
      <c r="C17" s="28"/>
      <c r="D17" s="28"/>
    </row>
    <row r="18" spans="1:4" ht="15">
      <c r="A18" s="17" t="s">
        <v>228</v>
      </c>
      <c r="B18" s="17" t="s">
        <v>227</v>
      </c>
      <c r="C18" s="28"/>
      <c r="D18" s="28"/>
    </row>
    <row r="19" spans="1:4" ht="15">
      <c r="A19" s="17" t="s">
        <v>229</v>
      </c>
      <c r="B19" s="17" t="s">
        <v>227</v>
      </c>
      <c r="C19" s="28"/>
      <c r="D19" s="28"/>
    </row>
    <row r="20" spans="1:4" ht="15">
      <c r="A20" s="19" t="s">
        <v>406</v>
      </c>
      <c r="B20" s="5" t="s">
        <v>230</v>
      </c>
      <c r="C20" s="28"/>
      <c r="D20" s="28"/>
    </row>
    <row r="21" spans="1:4" ht="15">
      <c r="A21" s="17" t="s">
        <v>221</v>
      </c>
      <c r="B21" s="17" t="s">
        <v>230</v>
      </c>
      <c r="C21" s="28"/>
      <c r="D21" s="28"/>
    </row>
    <row r="22" spans="1:4" ht="15">
      <c r="A22" s="13" t="s">
        <v>231</v>
      </c>
      <c r="B22" s="5" t="s">
        <v>232</v>
      </c>
      <c r="C22" s="28"/>
      <c r="D22" s="28"/>
    </row>
    <row r="23" spans="1:4" ht="15">
      <c r="A23" s="13" t="s">
        <v>407</v>
      </c>
      <c r="B23" s="5" t="s">
        <v>233</v>
      </c>
      <c r="C23" s="28"/>
      <c r="D23" s="28"/>
    </row>
    <row r="24" spans="1:4" ht="15">
      <c r="A24" s="17" t="s">
        <v>229</v>
      </c>
      <c r="B24" s="17" t="s">
        <v>233</v>
      </c>
      <c r="C24" s="28"/>
      <c r="D24" s="28"/>
    </row>
    <row r="25" spans="1:4" ht="15">
      <c r="A25" s="17" t="s">
        <v>221</v>
      </c>
      <c r="B25" s="17" t="s">
        <v>233</v>
      </c>
      <c r="C25" s="28"/>
      <c r="D25" s="28"/>
    </row>
    <row r="26" spans="1:4" ht="15">
      <c r="A26" s="20" t="s">
        <v>403</v>
      </c>
      <c r="B26" s="7" t="s">
        <v>234</v>
      </c>
      <c r="C26" s="28">
        <v>0</v>
      </c>
      <c r="D26" s="28">
        <v>0</v>
      </c>
    </row>
    <row r="27" spans="1:4" ht="15">
      <c r="A27" s="19" t="s">
        <v>235</v>
      </c>
      <c r="B27" s="5" t="s">
        <v>236</v>
      </c>
      <c r="C27" s="28"/>
      <c r="D27" s="28"/>
    </row>
    <row r="28" spans="1:4" ht="15">
      <c r="A28" s="19" t="s">
        <v>237</v>
      </c>
      <c r="B28" s="5" t="s">
        <v>238</v>
      </c>
      <c r="C28" s="28"/>
      <c r="D28" s="28"/>
    </row>
    <row r="29" spans="1:4" ht="15">
      <c r="A29" s="19" t="s">
        <v>241</v>
      </c>
      <c r="B29" s="5" t="s">
        <v>242</v>
      </c>
      <c r="C29" s="28"/>
      <c r="D29" s="28"/>
    </row>
    <row r="30" spans="1:4" ht="15">
      <c r="A30" s="19" t="s">
        <v>243</v>
      </c>
      <c r="B30" s="5" t="s">
        <v>244</v>
      </c>
      <c r="C30" s="28"/>
      <c r="D30" s="28"/>
    </row>
    <row r="31" spans="1:4" ht="15">
      <c r="A31" s="19" t="s">
        <v>245</v>
      </c>
      <c r="B31" s="5" t="s">
        <v>246</v>
      </c>
      <c r="C31" s="28"/>
      <c r="D31" s="28"/>
    </row>
    <row r="32" spans="1:4" ht="15">
      <c r="A32" s="48" t="s">
        <v>404</v>
      </c>
      <c r="B32" s="49" t="s">
        <v>247</v>
      </c>
      <c r="C32" s="28">
        <v>0</v>
      </c>
      <c r="D32" s="113">
        <v>0</v>
      </c>
    </row>
    <row r="33" spans="1:4" ht="15">
      <c r="A33" s="19" t="s">
        <v>248</v>
      </c>
      <c r="B33" s="5" t="s">
        <v>249</v>
      </c>
      <c r="C33" s="28"/>
      <c r="D33" s="28"/>
    </row>
    <row r="34" spans="1:4" ht="15">
      <c r="A34" s="12" t="s">
        <v>250</v>
      </c>
      <c r="B34" s="5" t="s">
        <v>251</v>
      </c>
      <c r="C34" s="28"/>
      <c r="D34" s="28"/>
    </row>
    <row r="35" spans="1:4" ht="15">
      <c r="A35" s="19" t="s">
        <v>408</v>
      </c>
      <c r="B35" s="5" t="s">
        <v>252</v>
      </c>
      <c r="C35" s="28"/>
      <c r="D35" s="28"/>
    </row>
    <row r="36" spans="1:4" ht="15">
      <c r="A36" s="17" t="s">
        <v>221</v>
      </c>
      <c r="B36" s="17" t="s">
        <v>252</v>
      </c>
      <c r="C36" s="28"/>
      <c r="D36" s="28"/>
    </row>
    <row r="37" spans="1:4" ht="15">
      <c r="A37" s="19" t="s">
        <v>409</v>
      </c>
      <c r="B37" s="5" t="s">
        <v>253</v>
      </c>
      <c r="C37" s="28"/>
      <c r="D37" s="28"/>
    </row>
    <row r="38" spans="1:4" ht="15">
      <c r="A38" s="17" t="s">
        <v>254</v>
      </c>
      <c r="B38" s="17" t="s">
        <v>253</v>
      </c>
      <c r="C38" s="28"/>
      <c r="D38" s="28"/>
    </row>
    <row r="39" spans="1:4" ht="15">
      <c r="A39" s="17" t="s">
        <v>255</v>
      </c>
      <c r="B39" s="17" t="s">
        <v>253</v>
      </c>
      <c r="C39" s="28"/>
      <c r="D39" s="28"/>
    </row>
    <row r="40" spans="1:4" ht="15">
      <c r="A40" s="17" t="s">
        <v>256</v>
      </c>
      <c r="B40" s="17" t="s">
        <v>253</v>
      </c>
      <c r="C40" s="28"/>
      <c r="D40" s="28"/>
    </row>
    <row r="41" spans="1:4" ht="15">
      <c r="A41" s="17" t="s">
        <v>221</v>
      </c>
      <c r="B41" s="17" t="s">
        <v>253</v>
      </c>
      <c r="C41" s="28"/>
      <c r="D41" s="28"/>
    </row>
    <row r="42" spans="1:4" ht="15">
      <c r="A42" s="48" t="s">
        <v>410</v>
      </c>
      <c r="B42" s="49" t="s">
        <v>257</v>
      </c>
      <c r="C42" s="28">
        <v>0</v>
      </c>
      <c r="D42" s="28">
        <v>0</v>
      </c>
    </row>
    <row r="45" spans="1:4" ht="25.5">
      <c r="A45" s="44" t="s">
        <v>561</v>
      </c>
      <c r="B45" s="3" t="s">
        <v>82</v>
      </c>
      <c r="C45" s="84" t="s">
        <v>24</v>
      </c>
      <c r="D45" s="84" t="s">
        <v>25</v>
      </c>
    </row>
    <row r="46" spans="1:4" ht="15">
      <c r="A46" s="19" t="s">
        <v>474</v>
      </c>
      <c r="B46" s="5" t="s">
        <v>347</v>
      </c>
      <c r="C46" s="28"/>
      <c r="D46" s="28"/>
    </row>
    <row r="47" spans="1:4" ht="15">
      <c r="A47" s="56" t="s">
        <v>220</v>
      </c>
      <c r="B47" s="56" t="s">
        <v>347</v>
      </c>
      <c r="C47" s="28"/>
      <c r="D47" s="28"/>
    </row>
    <row r="48" spans="1:4" ht="30">
      <c r="A48" s="12" t="s">
        <v>348</v>
      </c>
      <c r="B48" s="5" t="s">
        <v>349</v>
      </c>
      <c r="C48" s="28"/>
      <c r="D48" s="28"/>
    </row>
    <row r="49" spans="1:4" ht="15">
      <c r="A49" s="19" t="s">
        <v>515</v>
      </c>
      <c r="B49" s="5" t="s">
        <v>350</v>
      </c>
      <c r="C49" s="28"/>
      <c r="D49" s="28"/>
    </row>
    <row r="50" spans="1:4" ht="15">
      <c r="A50" s="56" t="s">
        <v>220</v>
      </c>
      <c r="B50" s="56" t="s">
        <v>350</v>
      </c>
      <c r="C50" s="28"/>
      <c r="D50" s="28"/>
    </row>
    <row r="51" spans="1:4" ht="15">
      <c r="A51" s="11" t="s">
        <v>494</v>
      </c>
      <c r="B51" s="7" t="s">
        <v>351</v>
      </c>
      <c r="C51" s="28">
        <v>0</v>
      </c>
      <c r="D51" s="28">
        <v>0</v>
      </c>
    </row>
    <row r="52" spans="1:4" ht="15">
      <c r="A52" s="12" t="s">
        <v>516</v>
      </c>
      <c r="B52" s="5" t="s">
        <v>352</v>
      </c>
      <c r="C52" s="28"/>
      <c r="D52" s="28"/>
    </row>
    <row r="53" spans="1:4" ht="15">
      <c r="A53" s="56" t="s">
        <v>228</v>
      </c>
      <c r="B53" s="56" t="s">
        <v>352</v>
      </c>
      <c r="C53" s="28"/>
      <c r="D53" s="28"/>
    </row>
    <row r="54" spans="1:4" ht="15">
      <c r="A54" s="19" t="s">
        <v>353</v>
      </c>
      <c r="B54" s="5" t="s">
        <v>354</v>
      </c>
      <c r="C54" s="28"/>
      <c r="D54" s="28"/>
    </row>
    <row r="55" spans="1:4" ht="15">
      <c r="A55" s="13" t="s">
        <v>517</v>
      </c>
      <c r="B55" s="5" t="s">
        <v>355</v>
      </c>
      <c r="C55" s="28"/>
      <c r="D55" s="28"/>
    </row>
    <row r="56" spans="1:4" ht="15">
      <c r="A56" s="56" t="s">
        <v>229</v>
      </c>
      <c r="B56" s="56" t="s">
        <v>355</v>
      </c>
      <c r="C56" s="28"/>
      <c r="D56" s="28"/>
    </row>
    <row r="57" spans="1:4" ht="15">
      <c r="A57" s="19" t="s">
        <v>356</v>
      </c>
      <c r="B57" s="5" t="s">
        <v>357</v>
      </c>
      <c r="C57" s="28"/>
      <c r="D57" s="28"/>
    </row>
    <row r="58" spans="1:4" ht="15">
      <c r="A58" s="20" t="s">
        <v>495</v>
      </c>
      <c r="B58" s="7" t="s">
        <v>358</v>
      </c>
      <c r="C58" s="28"/>
      <c r="D58" s="28"/>
    </row>
    <row r="59" spans="1:4" ht="15">
      <c r="A59" s="20" t="s">
        <v>362</v>
      </c>
      <c r="B59" s="7" t="s">
        <v>363</v>
      </c>
      <c r="C59" s="28"/>
      <c r="D59" s="28"/>
    </row>
    <row r="60" spans="1:4" ht="15">
      <c r="A60" s="20" t="s">
        <v>364</v>
      </c>
      <c r="B60" s="7" t="s">
        <v>365</v>
      </c>
      <c r="C60" s="28"/>
      <c r="D60" s="28"/>
    </row>
    <row r="61" spans="1:4" ht="15">
      <c r="A61" s="20" t="s">
        <v>368</v>
      </c>
      <c r="B61" s="7" t="s">
        <v>369</v>
      </c>
      <c r="C61" s="28"/>
      <c r="D61" s="28"/>
    </row>
    <row r="62" spans="1:4" ht="15">
      <c r="A62" s="11" t="s">
        <v>0</v>
      </c>
      <c r="B62" s="7" t="s">
        <v>370</v>
      </c>
      <c r="C62" s="28"/>
      <c r="D62" s="28"/>
    </row>
    <row r="63" spans="1:4" ht="15">
      <c r="A63" s="15" t="s">
        <v>371</v>
      </c>
      <c r="B63" s="7" t="s">
        <v>370</v>
      </c>
      <c r="C63" s="28"/>
      <c r="D63" s="28"/>
    </row>
    <row r="64" spans="1:4" ht="15">
      <c r="A64" s="88" t="s">
        <v>497</v>
      </c>
      <c r="B64" s="49" t="s">
        <v>372</v>
      </c>
      <c r="C64" s="28">
        <v>0</v>
      </c>
      <c r="D64" s="113">
        <v>0</v>
      </c>
    </row>
    <row r="65" spans="1:4" ht="15">
      <c r="A65" s="12" t="s">
        <v>373</v>
      </c>
      <c r="B65" s="5" t="s">
        <v>374</v>
      </c>
      <c r="C65" s="28"/>
      <c r="D65" s="28"/>
    </row>
    <row r="66" spans="1:4" ht="15">
      <c r="A66" s="13" t="s">
        <v>375</v>
      </c>
      <c r="B66" s="5" t="s">
        <v>376</v>
      </c>
      <c r="C66" s="28"/>
      <c r="D66" s="28"/>
    </row>
    <row r="67" spans="1:4" ht="15">
      <c r="A67" s="19" t="s">
        <v>377</v>
      </c>
      <c r="B67" s="5" t="s">
        <v>378</v>
      </c>
      <c r="C67" s="28"/>
      <c r="D67" s="28"/>
    </row>
    <row r="68" spans="1:4" ht="15">
      <c r="A68" s="19" t="s">
        <v>479</v>
      </c>
      <c r="B68" s="5" t="s">
        <v>379</v>
      </c>
      <c r="C68" s="28"/>
      <c r="D68" s="28"/>
    </row>
    <row r="69" spans="1:4" ht="15">
      <c r="A69" s="56" t="s">
        <v>254</v>
      </c>
      <c r="B69" s="56" t="s">
        <v>379</v>
      </c>
      <c r="C69" s="28"/>
      <c r="D69" s="28"/>
    </row>
    <row r="70" spans="1:4" ht="15">
      <c r="A70" s="56" t="s">
        <v>255</v>
      </c>
      <c r="B70" s="56" t="s">
        <v>379</v>
      </c>
      <c r="C70" s="28"/>
      <c r="D70" s="28"/>
    </row>
    <row r="71" spans="1:4" ht="15">
      <c r="A71" s="57" t="s">
        <v>256</v>
      </c>
      <c r="B71" s="57" t="s">
        <v>379</v>
      </c>
      <c r="C71" s="28"/>
      <c r="D71" s="28"/>
    </row>
    <row r="72" spans="1:4" ht="15">
      <c r="A72" s="48" t="s">
        <v>498</v>
      </c>
      <c r="B72" s="49" t="s">
        <v>380</v>
      </c>
      <c r="C72" s="28">
        <v>0</v>
      </c>
      <c r="D72" s="28">
        <v>0</v>
      </c>
    </row>
  </sheetData>
  <sheetProtection/>
  <mergeCells count="3">
    <mergeCell ref="A4:D4"/>
    <mergeCell ref="A5:D5"/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view="pageLayout" workbookViewId="0" topLeftCell="A1">
      <selection activeCell="C51" sqref="C5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35" t="s">
        <v>35</v>
      </c>
      <c r="B1" s="136"/>
      <c r="C1" s="136"/>
      <c r="D1" s="136"/>
      <c r="E1" s="136"/>
      <c r="F1" s="137"/>
    </row>
    <row r="2" spans="1:6" ht="19.5" customHeight="1">
      <c r="A2" s="138" t="s">
        <v>520</v>
      </c>
      <c r="B2" s="136"/>
      <c r="C2" s="136"/>
      <c r="D2" s="136"/>
      <c r="E2" s="136"/>
      <c r="F2" s="137"/>
    </row>
    <row r="3" ht="18">
      <c r="A3" s="51"/>
    </row>
    <row r="4" ht="15">
      <c r="A4" s="109" t="s">
        <v>687</v>
      </c>
    </row>
    <row r="5" spans="1:6" ht="30">
      <c r="A5" s="2" t="s">
        <v>81</v>
      </c>
      <c r="B5" s="3" t="s">
        <v>82</v>
      </c>
      <c r="C5" s="65" t="s">
        <v>551</v>
      </c>
      <c r="D5" s="65" t="s">
        <v>552</v>
      </c>
      <c r="E5" s="65" t="s">
        <v>38</v>
      </c>
      <c r="F5" s="91" t="s">
        <v>19</v>
      </c>
    </row>
    <row r="6" spans="1:6" ht="15">
      <c r="A6" s="29" t="s">
        <v>83</v>
      </c>
      <c r="B6" s="30" t="s">
        <v>84</v>
      </c>
      <c r="C6" s="43">
        <v>11743</v>
      </c>
      <c r="D6" s="43"/>
      <c r="E6" s="43"/>
      <c r="F6" s="28">
        <f>SUM(C6:E6)</f>
        <v>11743</v>
      </c>
    </row>
    <row r="7" spans="1:6" ht="15">
      <c r="A7" s="29" t="s">
        <v>85</v>
      </c>
      <c r="B7" s="31" t="s">
        <v>86</v>
      </c>
      <c r="C7" s="43"/>
      <c r="D7" s="43"/>
      <c r="E7" s="43"/>
      <c r="F7" s="28">
        <f aca="true" t="shared" si="0" ref="F7:F70">SUM(C7:E7)</f>
        <v>0</v>
      </c>
    </row>
    <row r="8" spans="1:6" ht="15">
      <c r="A8" s="29" t="s">
        <v>87</v>
      </c>
      <c r="B8" s="31" t="s">
        <v>88</v>
      </c>
      <c r="C8" s="43"/>
      <c r="D8" s="43"/>
      <c r="E8" s="43"/>
      <c r="F8" s="28">
        <f t="shared" si="0"/>
        <v>0</v>
      </c>
    </row>
    <row r="9" spans="1:6" ht="15">
      <c r="A9" s="32" t="s">
        <v>89</v>
      </c>
      <c r="B9" s="31" t="s">
        <v>90</v>
      </c>
      <c r="C9" s="43"/>
      <c r="D9" s="43"/>
      <c r="E9" s="43"/>
      <c r="F9" s="28">
        <f t="shared" si="0"/>
        <v>0</v>
      </c>
    </row>
    <row r="10" spans="1:6" ht="15">
      <c r="A10" s="32" t="s">
        <v>91</v>
      </c>
      <c r="B10" s="31" t="s">
        <v>92</v>
      </c>
      <c r="C10" s="43"/>
      <c r="D10" s="43"/>
      <c r="E10" s="43"/>
      <c r="F10" s="28">
        <f t="shared" si="0"/>
        <v>0</v>
      </c>
    </row>
    <row r="11" spans="1:6" ht="15">
      <c r="A11" s="32" t="s">
        <v>93</v>
      </c>
      <c r="B11" s="31" t="s">
        <v>94</v>
      </c>
      <c r="C11" s="43"/>
      <c r="D11" s="43"/>
      <c r="E11" s="43"/>
      <c r="F11" s="28">
        <f t="shared" si="0"/>
        <v>0</v>
      </c>
    </row>
    <row r="12" spans="1:6" ht="15">
      <c r="A12" s="32" t="s">
        <v>95</v>
      </c>
      <c r="B12" s="31" t="s">
        <v>96</v>
      </c>
      <c r="C12" s="43">
        <v>300</v>
      </c>
      <c r="D12" s="43"/>
      <c r="E12" s="43"/>
      <c r="F12" s="28">
        <f t="shared" si="0"/>
        <v>300</v>
      </c>
    </row>
    <row r="13" spans="1:6" ht="15">
      <c r="A13" s="32" t="s">
        <v>97</v>
      </c>
      <c r="B13" s="31" t="s">
        <v>98</v>
      </c>
      <c r="C13" s="43"/>
      <c r="D13" s="43"/>
      <c r="E13" s="43"/>
      <c r="F13" s="28">
        <f t="shared" si="0"/>
        <v>0</v>
      </c>
    </row>
    <row r="14" spans="1:6" ht="15">
      <c r="A14" s="5" t="s">
        <v>99</v>
      </c>
      <c r="B14" s="31" t="s">
        <v>100</v>
      </c>
      <c r="C14" s="43">
        <v>264</v>
      </c>
      <c r="D14" s="43"/>
      <c r="E14" s="43"/>
      <c r="F14" s="28">
        <f t="shared" si="0"/>
        <v>264</v>
      </c>
    </row>
    <row r="15" spans="1:6" ht="15">
      <c r="A15" s="5" t="s">
        <v>101</v>
      </c>
      <c r="B15" s="31" t="s">
        <v>102</v>
      </c>
      <c r="C15" s="43"/>
      <c r="D15" s="43"/>
      <c r="E15" s="43"/>
      <c r="F15" s="28">
        <f t="shared" si="0"/>
        <v>0</v>
      </c>
    </row>
    <row r="16" spans="1:6" ht="15">
      <c r="A16" s="5" t="s">
        <v>103</v>
      </c>
      <c r="B16" s="31" t="s">
        <v>104</v>
      </c>
      <c r="C16" s="43"/>
      <c r="D16" s="43"/>
      <c r="E16" s="43"/>
      <c r="F16" s="28">
        <f t="shared" si="0"/>
        <v>0</v>
      </c>
    </row>
    <row r="17" spans="1:6" ht="15">
      <c r="A17" s="5" t="s">
        <v>105</v>
      </c>
      <c r="B17" s="31" t="s">
        <v>106</v>
      </c>
      <c r="C17" s="43"/>
      <c r="D17" s="43"/>
      <c r="E17" s="43"/>
      <c r="F17" s="28">
        <f t="shared" si="0"/>
        <v>0</v>
      </c>
    </row>
    <row r="18" spans="1:6" ht="15">
      <c r="A18" s="5" t="s">
        <v>411</v>
      </c>
      <c r="B18" s="31" t="s">
        <v>107</v>
      </c>
      <c r="C18" s="43"/>
      <c r="D18" s="43"/>
      <c r="E18" s="43"/>
      <c r="F18" s="28">
        <f t="shared" si="0"/>
        <v>0</v>
      </c>
    </row>
    <row r="19" spans="1:6" ht="15">
      <c r="A19" s="33" t="s">
        <v>384</v>
      </c>
      <c r="B19" s="34" t="s">
        <v>108</v>
      </c>
      <c r="C19" s="43">
        <f>SUM(C6:C18)</f>
        <v>12307</v>
      </c>
      <c r="D19" s="43">
        <f>SUM(D6:D18)</f>
        <v>0</v>
      </c>
      <c r="E19" s="43">
        <f>SUM(E6:E18)</f>
        <v>0</v>
      </c>
      <c r="F19" s="28">
        <f t="shared" si="0"/>
        <v>12307</v>
      </c>
    </row>
    <row r="20" spans="1:6" ht="15">
      <c r="A20" s="5" t="s">
        <v>109</v>
      </c>
      <c r="B20" s="31" t="s">
        <v>110</v>
      </c>
      <c r="C20" s="43"/>
      <c r="D20" s="43"/>
      <c r="E20" s="43"/>
      <c r="F20" s="28">
        <f t="shared" si="0"/>
        <v>0</v>
      </c>
    </row>
    <row r="21" spans="1:6" ht="15">
      <c r="A21" s="5" t="s">
        <v>111</v>
      </c>
      <c r="B21" s="31" t="s">
        <v>112</v>
      </c>
      <c r="C21" s="43"/>
      <c r="D21" s="43"/>
      <c r="E21" s="43"/>
      <c r="F21" s="28">
        <f t="shared" si="0"/>
        <v>0</v>
      </c>
    </row>
    <row r="22" spans="1:6" ht="15">
      <c r="A22" s="6" t="s">
        <v>113</v>
      </c>
      <c r="B22" s="31" t="s">
        <v>114</v>
      </c>
      <c r="C22" s="43"/>
      <c r="D22" s="43"/>
      <c r="E22" s="43"/>
      <c r="F22" s="28">
        <f t="shared" si="0"/>
        <v>0</v>
      </c>
    </row>
    <row r="23" spans="1:6" ht="15">
      <c r="A23" s="7" t="s">
        <v>385</v>
      </c>
      <c r="B23" s="34" t="s">
        <v>115</v>
      </c>
      <c r="C23" s="43">
        <f>SUM(C20:C22)</f>
        <v>0</v>
      </c>
      <c r="D23" s="43">
        <f>SUM(D20:D22)</f>
        <v>0</v>
      </c>
      <c r="E23" s="43">
        <f>SUM(E20:E22)</f>
        <v>0</v>
      </c>
      <c r="F23" s="28">
        <f t="shared" si="0"/>
        <v>0</v>
      </c>
    </row>
    <row r="24" spans="1:6" ht="15">
      <c r="A24" s="54" t="s">
        <v>441</v>
      </c>
      <c r="B24" s="55" t="s">
        <v>116</v>
      </c>
      <c r="C24" s="114">
        <f>C19+C23</f>
        <v>12307</v>
      </c>
      <c r="D24" s="43"/>
      <c r="E24" s="43"/>
      <c r="F24" s="28">
        <f t="shared" si="0"/>
        <v>12307</v>
      </c>
    </row>
    <row r="25" spans="1:6" ht="15">
      <c r="A25" s="40" t="s">
        <v>412</v>
      </c>
      <c r="B25" s="55" t="s">
        <v>117</v>
      </c>
      <c r="C25" s="114">
        <v>3315</v>
      </c>
      <c r="D25" s="43"/>
      <c r="E25" s="43"/>
      <c r="F25" s="28">
        <f t="shared" si="0"/>
        <v>3315</v>
      </c>
    </row>
    <row r="26" spans="1:6" ht="15">
      <c r="A26" s="5" t="s">
        <v>118</v>
      </c>
      <c r="B26" s="31" t="s">
        <v>119</v>
      </c>
      <c r="C26" s="43">
        <v>70</v>
      </c>
      <c r="D26" s="43"/>
      <c r="E26" s="43"/>
      <c r="F26" s="28">
        <f t="shared" si="0"/>
        <v>70</v>
      </c>
    </row>
    <row r="27" spans="1:6" ht="15">
      <c r="A27" s="5" t="s">
        <v>120</v>
      </c>
      <c r="B27" s="31" t="s">
        <v>121</v>
      </c>
      <c r="C27" s="43">
        <v>260</v>
      </c>
      <c r="D27" s="43"/>
      <c r="E27" s="43"/>
      <c r="F27" s="28">
        <f t="shared" si="0"/>
        <v>260</v>
      </c>
    </row>
    <row r="28" spans="1:6" ht="15">
      <c r="A28" s="5" t="s">
        <v>122</v>
      </c>
      <c r="B28" s="31" t="s">
        <v>123</v>
      </c>
      <c r="C28" s="43"/>
      <c r="D28" s="43"/>
      <c r="E28" s="43"/>
      <c r="F28" s="28">
        <f t="shared" si="0"/>
        <v>0</v>
      </c>
    </row>
    <row r="29" spans="1:6" ht="15">
      <c r="A29" s="7" t="s">
        <v>386</v>
      </c>
      <c r="B29" s="34" t="s">
        <v>124</v>
      </c>
      <c r="C29" s="43">
        <f>SUM(C26:C28)</f>
        <v>330</v>
      </c>
      <c r="D29" s="43"/>
      <c r="E29" s="43"/>
      <c r="F29" s="28">
        <f t="shared" si="0"/>
        <v>330</v>
      </c>
    </row>
    <row r="30" spans="1:6" ht="15">
      <c r="A30" s="5" t="s">
        <v>125</v>
      </c>
      <c r="B30" s="31" t="s">
        <v>126</v>
      </c>
      <c r="C30" s="43"/>
      <c r="D30" s="43"/>
      <c r="E30" s="43"/>
      <c r="F30" s="28">
        <f t="shared" si="0"/>
        <v>0</v>
      </c>
    </row>
    <row r="31" spans="1:6" ht="15">
      <c r="A31" s="5" t="s">
        <v>127</v>
      </c>
      <c r="B31" s="31" t="s">
        <v>128</v>
      </c>
      <c r="C31" s="43">
        <v>80</v>
      </c>
      <c r="D31" s="43"/>
      <c r="E31" s="43"/>
      <c r="F31" s="28">
        <f t="shared" si="0"/>
        <v>80</v>
      </c>
    </row>
    <row r="32" spans="1:6" ht="15" customHeight="1">
      <c r="A32" s="7" t="s">
        <v>442</v>
      </c>
      <c r="B32" s="34" t="s">
        <v>129</v>
      </c>
      <c r="C32" s="43">
        <f>SUM(C30:C31)</f>
        <v>80</v>
      </c>
      <c r="D32" s="43"/>
      <c r="E32" s="43"/>
      <c r="F32" s="28">
        <f t="shared" si="0"/>
        <v>80</v>
      </c>
    </row>
    <row r="33" spans="1:6" ht="15">
      <c r="A33" s="5" t="s">
        <v>130</v>
      </c>
      <c r="B33" s="31" t="s">
        <v>131</v>
      </c>
      <c r="C33" s="43">
        <v>1220</v>
      </c>
      <c r="D33" s="43"/>
      <c r="E33" s="43"/>
      <c r="F33" s="28">
        <f t="shared" si="0"/>
        <v>1220</v>
      </c>
    </row>
    <row r="34" spans="1:6" ht="15">
      <c r="A34" s="5" t="s">
        <v>132</v>
      </c>
      <c r="B34" s="31" t="s">
        <v>133</v>
      </c>
      <c r="C34" s="43"/>
      <c r="D34" s="43"/>
      <c r="E34" s="43"/>
      <c r="F34" s="28">
        <f t="shared" si="0"/>
        <v>0</v>
      </c>
    </row>
    <row r="35" spans="1:6" ht="15">
      <c r="A35" s="5" t="s">
        <v>413</v>
      </c>
      <c r="B35" s="31" t="s">
        <v>134</v>
      </c>
      <c r="C35" s="43"/>
      <c r="D35" s="43"/>
      <c r="E35" s="43"/>
      <c r="F35" s="28">
        <f t="shared" si="0"/>
        <v>0</v>
      </c>
    </row>
    <row r="36" spans="1:6" ht="15">
      <c r="A36" s="5" t="s">
        <v>135</v>
      </c>
      <c r="B36" s="31" t="s">
        <v>136</v>
      </c>
      <c r="C36" s="43">
        <v>100</v>
      </c>
      <c r="D36" s="43"/>
      <c r="E36" s="43"/>
      <c r="F36" s="28">
        <f t="shared" si="0"/>
        <v>100</v>
      </c>
    </row>
    <row r="37" spans="1:6" ht="15">
      <c r="A37" s="10" t="s">
        <v>414</v>
      </c>
      <c r="B37" s="31" t="s">
        <v>137</v>
      </c>
      <c r="C37" s="43"/>
      <c r="D37" s="43"/>
      <c r="E37" s="43"/>
      <c r="F37" s="28">
        <f t="shared" si="0"/>
        <v>0</v>
      </c>
    </row>
    <row r="38" spans="1:6" ht="15">
      <c r="A38" s="6" t="s">
        <v>138</v>
      </c>
      <c r="B38" s="31" t="s">
        <v>139</v>
      </c>
      <c r="C38" s="43"/>
      <c r="D38" s="43"/>
      <c r="E38" s="43"/>
      <c r="F38" s="28">
        <f t="shared" si="0"/>
        <v>0</v>
      </c>
    </row>
    <row r="39" spans="1:6" ht="15">
      <c r="A39" s="5" t="s">
        <v>415</v>
      </c>
      <c r="B39" s="31" t="s">
        <v>140</v>
      </c>
      <c r="C39" s="43">
        <v>50</v>
      </c>
      <c r="D39" s="43"/>
      <c r="E39" s="43"/>
      <c r="F39" s="28">
        <f t="shared" si="0"/>
        <v>50</v>
      </c>
    </row>
    <row r="40" spans="1:6" ht="15">
      <c r="A40" s="7" t="s">
        <v>387</v>
      </c>
      <c r="B40" s="34" t="s">
        <v>141</v>
      </c>
      <c r="C40" s="43">
        <f>SUM(C33:C39)</f>
        <v>1370</v>
      </c>
      <c r="D40" s="43"/>
      <c r="E40" s="43"/>
      <c r="F40" s="28">
        <f t="shared" si="0"/>
        <v>1370</v>
      </c>
    </row>
    <row r="41" spans="1:6" ht="15">
      <c r="A41" s="5" t="s">
        <v>142</v>
      </c>
      <c r="B41" s="31" t="s">
        <v>143</v>
      </c>
      <c r="C41" s="43"/>
      <c r="D41" s="43"/>
      <c r="E41" s="43"/>
      <c r="F41" s="28">
        <f t="shared" si="0"/>
        <v>0</v>
      </c>
    </row>
    <row r="42" spans="1:6" ht="15">
      <c r="A42" s="5" t="s">
        <v>144</v>
      </c>
      <c r="B42" s="31" t="s">
        <v>145</v>
      </c>
      <c r="C42" s="43"/>
      <c r="D42" s="43"/>
      <c r="E42" s="43"/>
      <c r="F42" s="28">
        <f t="shared" si="0"/>
        <v>0</v>
      </c>
    </row>
    <row r="43" spans="1:6" ht="15">
      <c r="A43" s="7" t="s">
        <v>388</v>
      </c>
      <c r="B43" s="34" t="s">
        <v>146</v>
      </c>
      <c r="C43" s="43">
        <f>SUM(C41:C42)</f>
        <v>0</v>
      </c>
      <c r="D43" s="43"/>
      <c r="E43" s="43"/>
      <c r="F43" s="28">
        <f t="shared" si="0"/>
        <v>0</v>
      </c>
    </row>
    <row r="44" spans="1:6" ht="15">
      <c r="A44" s="5" t="s">
        <v>147</v>
      </c>
      <c r="B44" s="31" t="s">
        <v>148</v>
      </c>
      <c r="C44" s="43"/>
      <c r="D44" s="43"/>
      <c r="E44" s="43"/>
      <c r="F44" s="28">
        <f t="shared" si="0"/>
        <v>0</v>
      </c>
    </row>
    <row r="45" spans="1:6" ht="15">
      <c r="A45" s="5" t="s">
        <v>149</v>
      </c>
      <c r="B45" s="31" t="s">
        <v>150</v>
      </c>
      <c r="C45" s="43">
        <v>480</v>
      </c>
      <c r="D45" s="43"/>
      <c r="E45" s="43"/>
      <c r="F45" s="28">
        <f t="shared" si="0"/>
        <v>480</v>
      </c>
    </row>
    <row r="46" spans="1:6" ht="15">
      <c r="A46" s="5" t="s">
        <v>416</v>
      </c>
      <c r="B46" s="31" t="s">
        <v>151</v>
      </c>
      <c r="C46" s="43"/>
      <c r="D46" s="43"/>
      <c r="E46" s="43"/>
      <c r="F46" s="28">
        <f t="shared" si="0"/>
        <v>0</v>
      </c>
    </row>
    <row r="47" spans="1:6" ht="15">
      <c r="A47" s="5" t="s">
        <v>417</v>
      </c>
      <c r="B47" s="31" t="s">
        <v>152</v>
      </c>
      <c r="C47" s="43"/>
      <c r="D47" s="43"/>
      <c r="E47" s="43"/>
      <c r="F47" s="28">
        <f t="shared" si="0"/>
        <v>0</v>
      </c>
    </row>
    <row r="48" spans="1:6" ht="15">
      <c r="A48" s="5" t="s">
        <v>153</v>
      </c>
      <c r="B48" s="31" t="s">
        <v>154</v>
      </c>
      <c r="C48" s="43"/>
      <c r="D48" s="43"/>
      <c r="E48" s="43"/>
      <c r="F48" s="28">
        <f t="shared" si="0"/>
        <v>0</v>
      </c>
    </row>
    <row r="49" spans="1:6" ht="15">
      <c r="A49" s="7" t="s">
        <v>389</v>
      </c>
      <c r="B49" s="34" t="s">
        <v>155</v>
      </c>
      <c r="C49" s="43">
        <f>SUM(C44:C48)</f>
        <v>480</v>
      </c>
      <c r="D49" s="43"/>
      <c r="E49" s="43"/>
      <c r="F49" s="28">
        <f t="shared" si="0"/>
        <v>480</v>
      </c>
    </row>
    <row r="50" spans="1:6" ht="15">
      <c r="A50" s="40" t="s">
        <v>390</v>
      </c>
      <c r="B50" s="55" t="s">
        <v>156</v>
      </c>
      <c r="C50" s="114">
        <f>C49+C43+C40+C32+C29</f>
        <v>2260</v>
      </c>
      <c r="D50" s="43"/>
      <c r="E50" s="43"/>
      <c r="F50" s="28">
        <f t="shared" si="0"/>
        <v>2260</v>
      </c>
    </row>
    <row r="51" spans="1:6" ht="15">
      <c r="A51" s="13" t="s">
        <v>157</v>
      </c>
      <c r="B51" s="31" t="s">
        <v>158</v>
      </c>
      <c r="C51" s="43"/>
      <c r="D51" s="43"/>
      <c r="E51" s="43"/>
      <c r="F51" s="28">
        <f t="shared" si="0"/>
        <v>0</v>
      </c>
    </row>
    <row r="52" spans="1:6" ht="15">
      <c r="A52" s="13" t="s">
        <v>391</v>
      </c>
      <c r="B52" s="31" t="s">
        <v>159</v>
      </c>
      <c r="C52" s="43"/>
      <c r="D52" s="43"/>
      <c r="E52" s="43"/>
      <c r="F52" s="28">
        <f t="shared" si="0"/>
        <v>0</v>
      </c>
    </row>
    <row r="53" spans="1:6" ht="15">
      <c r="A53" s="16" t="s">
        <v>418</v>
      </c>
      <c r="B53" s="31" t="s">
        <v>160</v>
      </c>
      <c r="C53" s="43"/>
      <c r="D53" s="43"/>
      <c r="E53" s="43"/>
      <c r="F53" s="28">
        <f t="shared" si="0"/>
        <v>0</v>
      </c>
    </row>
    <row r="54" spans="1:6" ht="15">
      <c r="A54" s="16" t="s">
        <v>419</v>
      </c>
      <c r="B54" s="31" t="s">
        <v>161</v>
      </c>
      <c r="C54" s="43"/>
      <c r="D54" s="43"/>
      <c r="E54" s="43"/>
      <c r="F54" s="28">
        <f t="shared" si="0"/>
        <v>0</v>
      </c>
    </row>
    <row r="55" spans="1:6" ht="15">
      <c r="A55" s="16" t="s">
        <v>420</v>
      </c>
      <c r="B55" s="31" t="s">
        <v>162</v>
      </c>
      <c r="C55" s="43"/>
      <c r="D55" s="43"/>
      <c r="E55" s="43"/>
      <c r="F55" s="28">
        <f t="shared" si="0"/>
        <v>0</v>
      </c>
    </row>
    <row r="56" spans="1:6" ht="15">
      <c r="A56" s="13" t="s">
        <v>421</v>
      </c>
      <c r="B56" s="31" t="s">
        <v>163</v>
      </c>
      <c r="C56" s="43"/>
      <c r="D56" s="43"/>
      <c r="E56" s="43"/>
      <c r="F56" s="28">
        <f t="shared" si="0"/>
        <v>0</v>
      </c>
    </row>
    <row r="57" spans="1:6" ht="15">
      <c r="A57" s="13" t="s">
        <v>422</v>
      </c>
      <c r="B57" s="31" t="s">
        <v>164</v>
      </c>
      <c r="C57" s="43"/>
      <c r="D57" s="43"/>
      <c r="E57" s="43"/>
      <c r="F57" s="28">
        <f t="shared" si="0"/>
        <v>0</v>
      </c>
    </row>
    <row r="58" spans="1:6" ht="15">
      <c r="A58" s="13" t="s">
        <v>423</v>
      </c>
      <c r="B58" s="31" t="s">
        <v>165</v>
      </c>
      <c r="C58" s="43"/>
      <c r="D58" s="43"/>
      <c r="E58" s="43"/>
      <c r="F58" s="28">
        <f t="shared" si="0"/>
        <v>0</v>
      </c>
    </row>
    <row r="59" spans="1:6" ht="15">
      <c r="A59" s="52" t="s">
        <v>392</v>
      </c>
      <c r="B59" s="55" t="s">
        <v>166</v>
      </c>
      <c r="C59" s="43">
        <f>SUM(C51:C58)</f>
        <v>0</v>
      </c>
      <c r="D59" s="43"/>
      <c r="E59" s="43"/>
      <c r="F59" s="28">
        <f t="shared" si="0"/>
        <v>0</v>
      </c>
    </row>
    <row r="60" spans="1:6" ht="15">
      <c r="A60" s="12" t="s">
        <v>424</v>
      </c>
      <c r="B60" s="31" t="s">
        <v>167</v>
      </c>
      <c r="C60" s="43"/>
      <c r="D60" s="43"/>
      <c r="E60" s="43"/>
      <c r="F60" s="28">
        <f t="shared" si="0"/>
        <v>0</v>
      </c>
    </row>
    <row r="61" spans="1:6" ht="15">
      <c r="A61" s="12" t="s">
        <v>168</v>
      </c>
      <c r="B61" s="31" t="s">
        <v>169</v>
      </c>
      <c r="C61" s="43"/>
      <c r="D61" s="43"/>
      <c r="E61" s="43"/>
      <c r="F61" s="28">
        <f t="shared" si="0"/>
        <v>0</v>
      </c>
    </row>
    <row r="62" spans="1:6" ht="15">
      <c r="A62" s="12" t="s">
        <v>170</v>
      </c>
      <c r="B62" s="31" t="s">
        <v>171</v>
      </c>
      <c r="C62" s="43"/>
      <c r="D62" s="43"/>
      <c r="E62" s="43"/>
      <c r="F62" s="28">
        <f t="shared" si="0"/>
        <v>0</v>
      </c>
    </row>
    <row r="63" spans="1:6" ht="15">
      <c r="A63" s="12" t="s">
        <v>393</v>
      </c>
      <c r="B63" s="31" t="s">
        <v>172</v>
      </c>
      <c r="C63" s="43"/>
      <c r="D63" s="43"/>
      <c r="E63" s="43"/>
      <c r="F63" s="28">
        <f t="shared" si="0"/>
        <v>0</v>
      </c>
    </row>
    <row r="64" spans="1:6" ht="15">
      <c r="A64" s="12" t="s">
        <v>425</v>
      </c>
      <c r="B64" s="31" t="s">
        <v>173</v>
      </c>
      <c r="C64" s="43"/>
      <c r="D64" s="43"/>
      <c r="E64" s="43"/>
      <c r="F64" s="28">
        <f t="shared" si="0"/>
        <v>0</v>
      </c>
    </row>
    <row r="65" spans="1:6" ht="15">
      <c r="A65" s="12" t="s">
        <v>394</v>
      </c>
      <c r="B65" s="31" t="s">
        <v>174</v>
      </c>
      <c r="C65" s="43"/>
      <c r="D65" s="43"/>
      <c r="E65" s="43"/>
      <c r="F65" s="28">
        <f t="shared" si="0"/>
        <v>0</v>
      </c>
    </row>
    <row r="66" spans="1:6" ht="15">
      <c r="A66" s="12" t="s">
        <v>426</v>
      </c>
      <c r="B66" s="31" t="s">
        <v>175</v>
      </c>
      <c r="C66" s="43"/>
      <c r="D66" s="43"/>
      <c r="E66" s="43"/>
      <c r="F66" s="28">
        <f t="shared" si="0"/>
        <v>0</v>
      </c>
    </row>
    <row r="67" spans="1:6" ht="15">
      <c r="A67" s="12" t="s">
        <v>427</v>
      </c>
      <c r="B67" s="31" t="s">
        <v>176</v>
      </c>
      <c r="C67" s="43"/>
      <c r="D67" s="43"/>
      <c r="E67" s="43"/>
      <c r="F67" s="28">
        <f t="shared" si="0"/>
        <v>0</v>
      </c>
    </row>
    <row r="68" spans="1:6" ht="15">
      <c r="A68" s="12" t="s">
        <v>177</v>
      </c>
      <c r="B68" s="31" t="s">
        <v>178</v>
      </c>
      <c r="C68" s="43"/>
      <c r="D68" s="43"/>
      <c r="E68" s="43"/>
      <c r="F68" s="28">
        <f t="shared" si="0"/>
        <v>0</v>
      </c>
    </row>
    <row r="69" spans="1:6" ht="15">
      <c r="A69" s="19" t="s">
        <v>179</v>
      </c>
      <c r="B69" s="31" t="s">
        <v>180</v>
      </c>
      <c r="C69" s="43"/>
      <c r="D69" s="43"/>
      <c r="E69" s="43"/>
      <c r="F69" s="28">
        <f t="shared" si="0"/>
        <v>0</v>
      </c>
    </row>
    <row r="70" spans="1:6" ht="15">
      <c r="A70" s="12" t="s">
        <v>428</v>
      </c>
      <c r="B70" s="31" t="s">
        <v>181</v>
      </c>
      <c r="C70" s="43"/>
      <c r="D70" s="43"/>
      <c r="E70" s="43"/>
      <c r="F70" s="28">
        <f t="shared" si="0"/>
        <v>0</v>
      </c>
    </row>
    <row r="71" spans="1:6" ht="15">
      <c r="A71" s="19" t="s">
        <v>557</v>
      </c>
      <c r="B71" s="31" t="s">
        <v>182</v>
      </c>
      <c r="C71" s="43"/>
      <c r="D71" s="43"/>
      <c r="E71" s="43"/>
      <c r="F71" s="28">
        <f aca="true" t="shared" si="1" ref="F71:F122">SUM(C71:E71)</f>
        <v>0</v>
      </c>
    </row>
    <row r="72" spans="1:6" ht="15">
      <c r="A72" s="19" t="s">
        <v>558</v>
      </c>
      <c r="B72" s="31" t="s">
        <v>182</v>
      </c>
      <c r="C72" s="43"/>
      <c r="D72" s="43"/>
      <c r="E72" s="43"/>
      <c r="F72" s="28">
        <f t="shared" si="1"/>
        <v>0</v>
      </c>
    </row>
    <row r="73" spans="1:6" ht="15">
      <c r="A73" s="52" t="s">
        <v>395</v>
      </c>
      <c r="B73" s="55" t="s">
        <v>183</v>
      </c>
      <c r="C73" s="43">
        <f>SUM(C60:C72)</f>
        <v>0</v>
      </c>
      <c r="D73" s="43"/>
      <c r="E73" s="43"/>
      <c r="F73" s="28">
        <f t="shared" si="1"/>
        <v>0</v>
      </c>
    </row>
    <row r="74" spans="1:6" ht="15.75">
      <c r="A74" s="63" t="s">
        <v>36</v>
      </c>
      <c r="B74" s="55"/>
      <c r="C74" s="114"/>
      <c r="D74" s="43"/>
      <c r="E74" s="43"/>
      <c r="F74" s="28">
        <f t="shared" si="1"/>
        <v>0</v>
      </c>
    </row>
    <row r="75" spans="1:6" ht="15">
      <c r="A75" s="35" t="s">
        <v>184</v>
      </c>
      <c r="B75" s="31" t="s">
        <v>185</v>
      </c>
      <c r="C75" s="43"/>
      <c r="D75" s="43"/>
      <c r="E75" s="43"/>
      <c r="F75" s="28">
        <f t="shared" si="1"/>
        <v>0</v>
      </c>
    </row>
    <row r="76" spans="1:6" ht="15">
      <c r="A76" s="35" t="s">
        <v>429</v>
      </c>
      <c r="B76" s="31" t="s">
        <v>186</v>
      </c>
      <c r="C76" s="43"/>
      <c r="D76" s="43"/>
      <c r="E76" s="43"/>
      <c r="F76" s="28">
        <f t="shared" si="1"/>
        <v>0</v>
      </c>
    </row>
    <row r="77" spans="1:6" ht="15">
      <c r="A77" s="35" t="s">
        <v>187</v>
      </c>
      <c r="B77" s="31" t="s">
        <v>188</v>
      </c>
      <c r="C77" s="43"/>
      <c r="D77" s="43"/>
      <c r="E77" s="43"/>
      <c r="F77" s="28">
        <f t="shared" si="1"/>
        <v>0</v>
      </c>
    </row>
    <row r="78" spans="1:6" ht="15">
      <c r="A78" s="35" t="s">
        <v>189</v>
      </c>
      <c r="B78" s="31" t="s">
        <v>190</v>
      </c>
      <c r="C78" s="43"/>
      <c r="D78" s="43"/>
      <c r="E78" s="43"/>
      <c r="F78" s="28">
        <f t="shared" si="1"/>
        <v>0</v>
      </c>
    </row>
    <row r="79" spans="1:6" ht="15">
      <c r="A79" s="6" t="s">
        <v>191</v>
      </c>
      <c r="B79" s="31" t="s">
        <v>192</v>
      </c>
      <c r="C79" s="43"/>
      <c r="D79" s="43"/>
      <c r="E79" s="43"/>
      <c r="F79" s="28">
        <f t="shared" si="1"/>
        <v>0</v>
      </c>
    </row>
    <row r="80" spans="1:6" ht="15">
      <c r="A80" s="6" t="s">
        <v>193</v>
      </c>
      <c r="B80" s="31" t="s">
        <v>194</v>
      </c>
      <c r="C80" s="43"/>
      <c r="D80" s="43"/>
      <c r="E80" s="43"/>
      <c r="F80" s="28">
        <f t="shared" si="1"/>
        <v>0</v>
      </c>
    </row>
    <row r="81" spans="1:6" ht="15">
      <c r="A81" s="6" t="s">
        <v>195</v>
      </c>
      <c r="B81" s="31" t="s">
        <v>196</v>
      </c>
      <c r="C81" s="43"/>
      <c r="D81" s="43"/>
      <c r="E81" s="43"/>
      <c r="F81" s="28">
        <f t="shared" si="1"/>
        <v>0</v>
      </c>
    </row>
    <row r="82" spans="1:6" ht="15">
      <c r="A82" s="53" t="s">
        <v>397</v>
      </c>
      <c r="B82" s="55" t="s">
        <v>197</v>
      </c>
      <c r="C82" s="43">
        <f>SUM(C75:C81)</f>
        <v>0</v>
      </c>
      <c r="D82" s="43"/>
      <c r="E82" s="43"/>
      <c r="F82" s="28">
        <f t="shared" si="1"/>
        <v>0</v>
      </c>
    </row>
    <row r="83" spans="1:6" ht="15">
      <c r="A83" s="13" t="s">
        <v>198</v>
      </c>
      <c r="B83" s="31" t="s">
        <v>199</v>
      </c>
      <c r="C83" s="43"/>
      <c r="D83" s="43"/>
      <c r="E83" s="43"/>
      <c r="F83" s="28">
        <f t="shared" si="1"/>
        <v>0</v>
      </c>
    </row>
    <row r="84" spans="1:6" ht="15">
      <c r="A84" s="13" t="s">
        <v>200</v>
      </c>
      <c r="B84" s="31" t="s">
        <v>201</v>
      </c>
      <c r="C84" s="43"/>
      <c r="D84" s="43"/>
      <c r="E84" s="43"/>
      <c r="F84" s="28">
        <f t="shared" si="1"/>
        <v>0</v>
      </c>
    </row>
    <row r="85" spans="1:6" ht="15">
      <c r="A85" s="13" t="s">
        <v>202</v>
      </c>
      <c r="B85" s="31" t="s">
        <v>203</v>
      </c>
      <c r="C85" s="43"/>
      <c r="D85" s="43"/>
      <c r="E85" s="43"/>
      <c r="F85" s="28">
        <f t="shared" si="1"/>
        <v>0</v>
      </c>
    </row>
    <row r="86" spans="1:6" ht="15">
      <c r="A86" s="13" t="s">
        <v>204</v>
      </c>
      <c r="B86" s="31" t="s">
        <v>205</v>
      </c>
      <c r="C86" s="43"/>
      <c r="D86" s="43"/>
      <c r="E86" s="43"/>
      <c r="F86" s="28">
        <f t="shared" si="1"/>
        <v>0</v>
      </c>
    </row>
    <row r="87" spans="1:6" ht="15">
      <c r="A87" s="52" t="s">
        <v>398</v>
      </c>
      <c r="B87" s="55" t="s">
        <v>206</v>
      </c>
      <c r="C87" s="43">
        <f>SUM(C83:C86)</f>
        <v>0</v>
      </c>
      <c r="D87" s="43"/>
      <c r="E87" s="43"/>
      <c r="F87" s="28">
        <f t="shared" si="1"/>
        <v>0</v>
      </c>
    </row>
    <row r="88" spans="1:6" ht="15">
      <c r="A88" s="13" t="s">
        <v>207</v>
      </c>
      <c r="B88" s="31" t="s">
        <v>208</v>
      </c>
      <c r="C88" s="43"/>
      <c r="D88" s="43"/>
      <c r="E88" s="43"/>
      <c r="F88" s="28">
        <f t="shared" si="1"/>
        <v>0</v>
      </c>
    </row>
    <row r="89" spans="1:6" ht="15">
      <c r="A89" s="13" t="s">
        <v>430</v>
      </c>
      <c r="B89" s="31" t="s">
        <v>209</v>
      </c>
      <c r="C89" s="43"/>
      <c r="D89" s="43"/>
      <c r="E89" s="43"/>
      <c r="F89" s="28">
        <f t="shared" si="1"/>
        <v>0</v>
      </c>
    </row>
    <row r="90" spans="1:6" ht="15">
      <c r="A90" s="13" t="s">
        <v>431</v>
      </c>
      <c r="B90" s="31" t="s">
        <v>210</v>
      </c>
      <c r="C90" s="43"/>
      <c r="D90" s="43"/>
      <c r="E90" s="43"/>
      <c r="F90" s="28">
        <f t="shared" si="1"/>
        <v>0</v>
      </c>
    </row>
    <row r="91" spans="1:6" ht="15">
      <c r="A91" s="13" t="s">
        <v>432</v>
      </c>
      <c r="B91" s="31" t="s">
        <v>211</v>
      </c>
      <c r="C91" s="43"/>
      <c r="D91" s="43"/>
      <c r="E91" s="43"/>
      <c r="F91" s="28">
        <f t="shared" si="1"/>
        <v>0</v>
      </c>
    </row>
    <row r="92" spans="1:6" ht="15">
      <c r="A92" s="13" t="s">
        <v>433</v>
      </c>
      <c r="B92" s="31" t="s">
        <v>212</v>
      </c>
      <c r="C92" s="43"/>
      <c r="D92" s="43"/>
      <c r="E92" s="43"/>
      <c r="F92" s="28">
        <f t="shared" si="1"/>
        <v>0</v>
      </c>
    </row>
    <row r="93" spans="1:6" ht="15">
      <c r="A93" s="13" t="s">
        <v>434</v>
      </c>
      <c r="B93" s="31" t="s">
        <v>213</v>
      </c>
      <c r="C93" s="43"/>
      <c r="D93" s="43"/>
      <c r="E93" s="43"/>
      <c r="F93" s="28">
        <f t="shared" si="1"/>
        <v>0</v>
      </c>
    </row>
    <row r="94" spans="1:6" ht="15">
      <c r="A94" s="13" t="s">
        <v>214</v>
      </c>
      <c r="B94" s="31" t="s">
        <v>215</v>
      </c>
      <c r="C94" s="43"/>
      <c r="D94" s="43"/>
      <c r="E94" s="43"/>
      <c r="F94" s="28">
        <f t="shared" si="1"/>
        <v>0</v>
      </c>
    </row>
    <row r="95" spans="1:6" ht="15">
      <c r="A95" s="13" t="s">
        <v>435</v>
      </c>
      <c r="B95" s="31" t="s">
        <v>216</v>
      </c>
      <c r="C95" s="43"/>
      <c r="D95" s="43"/>
      <c r="E95" s="43"/>
      <c r="F95" s="28">
        <f t="shared" si="1"/>
        <v>0</v>
      </c>
    </row>
    <row r="96" spans="1:6" ht="15">
      <c r="A96" s="52" t="s">
        <v>399</v>
      </c>
      <c r="B96" s="55" t="s">
        <v>217</v>
      </c>
      <c r="C96" s="43">
        <f>SUM(C88:C95)</f>
        <v>0</v>
      </c>
      <c r="D96" s="43"/>
      <c r="E96" s="43"/>
      <c r="F96" s="28">
        <f t="shared" si="1"/>
        <v>0</v>
      </c>
    </row>
    <row r="97" spans="1:6" ht="15.75">
      <c r="A97" s="63" t="s">
        <v>37</v>
      </c>
      <c r="B97" s="55"/>
      <c r="C97" s="43"/>
      <c r="D97" s="43"/>
      <c r="E97" s="43"/>
      <c r="F97" s="28">
        <f t="shared" si="1"/>
        <v>0</v>
      </c>
    </row>
    <row r="98" spans="1:6" ht="15.75">
      <c r="A98" s="36" t="s">
        <v>443</v>
      </c>
      <c r="B98" s="37" t="s">
        <v>218</v>
      </c>
      <c r="C98" s="114">
        <f>C24+C25+C50+C59+C73+C82+C87+C96</f>
        <v>17882</v>
      </c>
      <c r="D98" s="43"/>
      <c r="E98" s="43"/>
      <c r="F98" s="28">
        <f t="shared" si="1"/>
        <v>17882</v>
      </c>
    </row>
    <row r="99" spans="1:25" ht="15">
      <c r="A99" s="13" t="s">
        <v>436</v>
      </c>
      <c r="B99" s="5" t="s">
        <v>219</v>
      </c>
      <c r="C99" s="13"/>
      <c r="D99" s="13"/>
      <c r="E99" s="13"/>
      <c r="F99" s="28">
        <f t="shared" si="1"/>
        <v>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4"/>
      <c r="Y99" s="24"/>
    </row>
    <row r="100" spans="1:25" ht="15">
      <c r="A100" s="13" t="s">
        <v>222</v>
      </c>
      <c r="B100" s="5" t="s">
        <v>223</v>
      </c>
      <c r="C100" s="13"/>
      <c r="D100" s="13"/>
      <c r="E100" s="13"/>
      <c r="F100" s="28">
        <f t="shared" si="1"/>
        <v>0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4"/>
      <c r="Y100" s="24"/>
    </row>
    <row r="101" spans="1:25" ht="15">
      <c r="A101" s="13" t="s">
        <v>437</v>
      </c>
      <c r="B101" s="5" t="s">
        <v>224</v>
      </c>
      <c r="C101" s="13"/>
      <c r="D101" s="13"/>
      <c r="E101" s="13"/>
      <c r="F101" s="28">
        <f t="shared" si="1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ht="15">
      <c r="A102" s="15" t="s">
        <v>400</v>
      </c>
      <c r="B102" s="7" t="s">
        <v>226</v>
      </c>
      <c r="C102" s="15">
        <f>SUM(C99:C101)</f>
        <v>0</v>
      </c>
      <c r="D102" s="15"/>
      <c r="E102" s="15"/>
      <c r="F102" s="28">
        <f t="shared" si="1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4"/>
      <c r="Y102" s="24"/>
    </row>
    <row r="103" spans="1:25" ht="15">
      <c r="A103" s="38" t="s">
        <v>438</v>
      </c>
      <c r="B103" s="5" t="s">
        <v>227</v>
      </c>
      <c r="C103" s="38"/>
      <c r="D103" s="38"/>
      <c r="E103" s="38"/>
      <c r="F103" s="28">
        <f t="shared" si="1"/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4"/>
      <c r="Y103" s="24"/>
    </row>
    <row r="104" spans="1:25" ht="15">
      <c r="A104" s="38" t="s">
        <v>406</v>
      </c>
      <c r="B104" s="5" t="s">
        <v>230</v>
      </c>
      <c r="C104" s="38"/>
      <c r="D104" s="38"/>
      <c r="E104" s="38"/>
      <c r="F104" s="28">
        <f t="shared" si="1"/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4"/>
      <c r="Y104" s="24"/>
    </row>
    <row r="105" spans="1:25" ht="15">
      <c r="A105" s="13" t="s">
        <v>231</v>
      </c>
      <c r="B105" s="5" t="s">
        <v>232</v>
      </c>
      <c r="C105" s="13"/>
      <c r="D105" s="13"/>
      <c r="E105" s="13"/>
      <c r="F105" s="28">
        <f t="shared" si="1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4"/>
      <c r="Y105" s="24"/>
    </row>
    <row r="106" spans="1:25" ht="15">
      <c r="A106" s="13" t="s">
        <v>439</v>
      </c>
      <c r="B106" s="5" t="s">
        <v>233</v>
      </c>
      <c r="C106" s="13"/>
      <c r="D106" s="13"/>
      <c r="E106" s="13"/>
      <c r="F106" s="28">
        <f t="shared" si="1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4"/>
      <c r="Y106" s="24"/>
    </row>
    <row r="107" spans="1:25" ht="15">
      <c r="A107" s="14" t="s">
        <v>403</v>
      </c>
      <c r="B107" s="7" t="s">
        <v>234</v>
      </c>
      <c r="C107" s="14">
        <f>SUM(C103:C106)</f>
        <v>0</v>
      </c>
      <c r="D107" s="14"/>
      <c r="E107" s="14"/>
      <c r="F107" s="28">
        <f t="shared" si="1"/>
        <v>0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4"/>
      <c r="Y107" s="24"/>
    </row>
    <row r="108" spans="1:25" ht="15">
      <c r="A108" s="38" t="s">
        <v>235</v>
      </c>
      <c r="B108" s="5" t="s">
        <v>236</v>
      </c>
      <c r="C108" s="38"/>
      <c r="D108" s="38"/>
      <c r="E108" s="38"/>
      <c r="F108" s="28">
        <f t="shared" si="1"/>
        <v>0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4"/>
      <c r="Y108" s="24"/>
    </row>
    <row r="109" spans="1:25" ht="15">
      <c r="A109" s="38" t="s">
        <v>237</v>
      </c>
      <c r="B109" s="5" t="s">
        <v>238</v>
      </c>
      <c r="C109" s="38"/>
      <c r="D109" s="38"/>
      <c r="E109" s="38"/>
      <c r="F109" s="28">
        <f t="shared" si="1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4"/>
      <c r="Y109" s="24"/>
    </row>
    <row r="110" spans="1:25" ht="15">
      <c r="A110" s="14" t="s">
        <v>239</v>
      </c>
      <c r="B110" s="7" t="s">
        <v>240</v>
      </c>
      <c r="C110" s="38">
        <f>SUM(C108:C109)</f>
        <v>0</v>
      </c>
      <c r="D110" s="38"/>
      <c r="E110" s="38"/>
      <c r="F110" s="28">
        <f t="shared" si="1"/>
        <v>0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4"/>
      <c r="Y110" s="24"/>
    </row>
    <row r="111" spans="1:25" ht="15">
      <c r="A111" s="38" t="s">
        <v>241</v>
      </c>
      <c r="B111" s="5" t="s">
        <v>242</v>
      </c>
      <c r="C111" s="38"/>
      <c r="D111" s="38"/>
      <c r="E111" s="38"/>
      <c r="F111" s="28">
        <f t="shared" si="1"/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 ht="15">
      <c r="A112" s="38" t="s">
        <v>243</v>
      </c>
      <c r="B112" s="5" t="s">
        <v>244</v>
      </c>
      <c r="C112" s="38"/>
      <c r="D112" s="38"/>
      <c r="E112" s="38"/>
      <c r="F112" s="28">
        <f t="shared" si="1"/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">
      <c r="A113" s="38" t="s">
        <v>245</v>
      </c>
      <c r="B113" s="5" t="s">
        <v>246</v>
      </c>
      <c r="C113" s="38"/>
      <c r="D113" s="38"/>
      <c r="E113" s="38"/>
      <c r="F113" s="28">
        <f t="shared" si="1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ht="15">
      <c r="A114" s="39" t="s">
        <v>404</v>
      </c>
      <c r="B114" s="40" t="s">
        <v>247</v>
      </c>
      <c r="C114" s="14">
        <f>SUM(C102+C107+C110)</f>
        <v>0</v>
      </c>
      <c r="D114" s="14"/>
      <c r="E114" s="14"/>
      <c r="F114" s="28">
        <f t="shared" si="1"/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4"/>
      <c r="Y114" s="24"/>
    </row>
    <row r="115" spans="1:25" ht="15">
      <c r="A115" s="38" t="s">
        <v>248</v>
      </c>
      <c r="B115" s="5" t="s">
        <v>249</v>
      </c>
      <c r="C115" s="38"/>
      <c r="D115" s="38"/>
      <c r="E115" s="38"/>
      <c r="F115" s="28">
        <f t="shared" si="1"/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 ht="15">
      <c r="A116" s="13" t="s">
        <v>250</v>
      </c>
      <c r="B116" s="5" t="s">
        <v>251</v>
      </c>
      <c r="C116" s="13"/>
      <c r="D116" s="13"/>
      <c r="E116" s="13"/>
      <c r="F116" s="28">
        <f t="shared" si="1"/>
        <v>0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4"/>
      <c r="Y116" s="24"/>
    </row>
    <row r="117" spans="1:25" ht="15">
      <c r="A117" s="38" t="s">
        <v>440</v>
      </c>
      <c r="B117" s="5" t="s">
        <v>252</v>
      </c>
      <c r="C117" s="38"/>
      <c r="D117" s="38"/>
      <c r="E117" s="38"/>
      <c r="F117" s="28">
        <f t="shared" si="1"/>
        <v>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 ht="15">
      <c r="A118" s="38" t="s">
        <v>409</v>
      </c>
      <c r="B118" s="5" t="s">
        <v>253</v>
      </c>
      <c r="C118" s="38"/>
      <c r="D118" s="38"/>
      <c r="E118" s="38"/>
      <c r="F118" s="28">
        <f t="shared" si="1"/>
        <v>0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4"/>
      <c r="Y118" s="24"/>
    </row>
    <row r="119" spans="1:25" ht="15">
      <c r="A119" s="39" t="s">
        <v>410</v>
      </c>
      <c r="B119" s="40" t="s">
        <v>257</v>
      </c>
      <c r="C119" s="14">
        <f>SUM(C115:C118)</f>
        <v>0</v>
      </c>
      <c r="D119" s="14"/>
      <c r="E119" s="14"/>
      <c r="F119" s="28">
        <f t="shared" si="1"/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4"/>
      <c r="Y119" s="24"/>
    </row>
    <row r="120" spans="1:25" ht="15">
      <c r="A120" s="13" t="s">
        <v>258</v>
      </c>
      <c r="B120" s="5" t="s">
        <v>259</v>
      </c>
      <c r="C120" s="13"/>
      <c r="D120" s="13"/>
      <c r="E120" s="13"/>
      <c r="F120" s="28">
        <f t="shared" si="1"/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4"/>
      <c r="Y120" s="24"/>
    </row>
    <row r="121" spans="1:25" ht="15.75">
      <c r="A121" s="41" t="s">
        <v>444</v>
      </c>
      <c r="B121" s="42" t="s">
        <v>260</v>
      </c>
      <c r="C121" s="14">
        <f>C120+C119+C114</f>
        <v>0</v>
      </c>
      <c r="D121" s="14"/>
      <c r="E121" s="14"/>
      <c r="F121" s="28">
        <f t="shared" si="1"/>
        <v>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4"/>
      <c r="Y121" s="24"/>
    </row>
    <row r="122" spans="1:25" ht="15.75">
      <c r="A122" s="46" t="s">
        <v>480</v>
      </c>
      <c r="B122" s="47"/>
      <c r="C122" s="114">
        <f>C98+C121</f>
        <v>17882</v>
      </c>
      <c r="D122" s="43"/>
      <c r="E122" s="43"/>
      <c r="F122" s="28">
        <f t="shared" si="1"/>
        <v>17882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2:25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2:25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&amp;R3. melléklet 2/2015. (II.12.)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view="pageLayout" workbookViewId="0" topLeftCell="A1">
      <selection activeCell="E122" sqref="E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135" t="s">
        <v>35</v>
      </c>
      <c r="B1" s="136"/>
      <c r="C1" s="136"/>
      <c r="D1" s="136"/>
      <c r="E1" s="136"/>
      <c r="F1" s="137"/>
    </row>
    <row r="2" spans="1:6" ht="21.75" customHeight="1">
      <c r="A2" s="138" t="s">
        <v>520</v>
      </c>
      <c r="B2" s="136"/>
      <c r="C2" s="136"/>
      <c r="D2" s="136"/>
      <c r="E2" s="136"/>
      <c r="F2" s="137"/>
    </row>
    <row r="3" ht="18">
      <c r="A3" s="51"/>
    </row>
    <row r="4" ht="15">
      <c r="A4" s="109" t="s">
        <v>3</v>
      </c>
    </row>
    <row r="5" spans="1:6" ht="30">
      <c r="A5" s="2" t="s">
        <v>81</v>
      </c>
      <c r="B5" s="3" t="s">
        <v>82</v>
      </c>
      <c r="C5" s="65" t="s">
        <v>551</v>
      </c>
      <c r="D5" s="65" t="s">
        <v>552</v>
      </c>
      <c r="E5" s="65" t="s">
        <v>38</v>
      </c>
      <c r="F5" s="91" t="s">
        <v>19</v>
      </c>
    </row>
    <row r="6" spans="1:6" ht="15">
      <c r="A6" s="29" t="s">
        <v>83</v>
      </c>
      <c r="B6" s="30" t="s">
        <v>84</v>
      </c>
      <c r="C6" s="43">
        <v>14467</v>
      </c>
      <c r="D6" s="43"/>
      <c r="E6" s="43"/>
      <c r="F6" s="28">
        <f>SUM(C6:E6)</f>
        <v>14467</v>
      </c>
    </row>
    <row r="7" spans="1:6" ht="15">
      <c r="A7" s="29" t="s">
        <v>85</v>
      </c>
      <c r="B7" s="31" t="s">
        <v>86</v>
      </c>
      <c r="C7" s="43"/>
      <c r="D7" s="43"/>
      <c r="E7" s="43"/>
      <c r="F7" s="28">
        <f aca="true" t="shared" si="0" ref="F7:F70">SUM(C7:E7)</f>
        <v>0</v>
      </c>
    </row>
    <row r="8" spans="1:6" ht="15">
      <c r="A8" s="29" t="s">
        <v>87</v>
      </c>
      <c r="B8" s="31" t="s">
        <v>88</v>
      </c>
      <c r="C8" s="43"/>
      <c r="D8" s="43"/>
      <c r="E8" s="43"/>
      <c r="F8" s="28">
        <f t="shared" si="0"/>
        <v>0</v>
      </c>
    </row>
    <row r="9" spans="1:6" ht="15">
      <c r="A9" s="32" t="s">
        <v>89</v>
      </c>
      <c r="B9" s="31" t="s">
        <v>90</v>
      </c>
      <c r="C9" s="43"/>
      <c r="D9" s="43"/>
      <c r="E9" s="43"/>
      <c r="F9" s="28">
        <f t="shared" si="0"/>
        <v>0</v>
      </c>
    </row>
    <row r="10" spans="1:6" ht="15">
      <c r="A10" s="32" t="s">
        <v>91</v>
      </c>
      <c r="B10" s="31" t="s">
        <v>92</v>
      </c>
      <c r="C10" s="43"/>
      <c r="D10" s="43"/>
      <c r="E10" s="43"/>
      <c r="F10" s="28">
        <f t="shared" si="0"/>
        <v>0</v>
      </c>
    </row>
    <row r="11" spans="1:6" ht="15">
      <c r="A11" s="32" t="s">
        <v>93</v>
      </c>
      <c r="B11" s="31" t="s">
        <v>94</v>
      </c>
      <c r="C11" s="43"/>
      <c r="D11" s="43"/>
      <c r="E11" s="43"/>
      <c r="F11" s="28">
        <f t="shared" si="0"/>
        <v>0</v>
      </c>
    </row>
    <row r="12" spans="1:6" ht="15">
      <c r="A12" s="32" t="s">
        <v>95</v>
      </c>
      <c r="B12" s="31" t="s">
        <v>96</v>
      </c>
      <c r="C12" s="43">
        <v>420</v>
      </c>
      <c r="D12" s="43"/>
      <c r="E12" s="43"/>
      <c r="F12" s="28">
        <f t="shared" si="0"/>
        <v>420</v>
      </c>
    </row>
    <row r="13" spans="1:6" ht="15">
      <c r="A13" s="32" t="s">
        <v>97</v>
      </c>
      <c r="B13" s="31" t="s">
        <v>98</v>
      </c>
      <c r="C13" s="43"/>
      <c r="D13" s="43"/>
      <c r="E13" s="43"/>
      <c r="F13" s="28">
        <f t="shared" si="0"/>
        <v>0</v>
      </c>
    </row>
    <row r="14" spans="1:6" ht="15">
      <c r="A14" s="5" t="s">
        <v>99</v>
      </c>
      <c r="B14" s="31" t="s">
        <v>100</v>
      </c>
      <c r="C14" s="43">
        <v>324</v>
      </c>
      <c r="D14" s="43"/>
      <c r="E14" s="43"/>
      <c r="F14" s="28">
        <f t="shared" si="0"/>
        <v>324</v>
      </c>
    </row>
    <row r="15" spans="1:6" ht="15">
      <c r="A15" s="5" t="s">
        <v>101</v>
      </c>
      <c r="B15" s="31" t="s">
        <v>102</v>
      </c>
      <c r="C15" s="43"/>
      <c r="D15" s="43"/>
      <c r="E15" s="43"/>
      <c r="F15" s="28">
        <f t="shared" si="0"/>
        <v>0</v>
      </c>
    </row>
    <row r="16" spans="1:6" ht="15">
      <c r="A16" s="5" t="s">
        <v>103</v>
      </c>
      <c r="B16" s="31" t="s">
        <v>104</v>
      </c>
      <c r="C16" s="43"/>
      <c r="D16" s="43"/>
      <c r="E16" s="43"/>
      <c r="F16" s="28">
        <f t="shared" si="0"/>
        <v>0</v>
      </c>
    </row>
    <row r="17" spans="1:6" ht="15">
      <c r="A17" s="5" t="s">
        <v>105</v>
      </c>
      <c r="B17" s="31" t="s">
        <v>106</v>
      </c>
      <c r="C17" s="43"/>
      <c r="D17" s="43"/>
      <c r="E17" s="43"/>
      <c r="F17" s="28">
        <f t="shared" si="0"/>
        <v>0</v>
      </c>
    </row>
    <row r="18" spans="1:6" ht="15">
      <c r="A18" s="5" t="s">
        <v>411</v>
      </c>
      <c r="B18" s="31" t="s">
        <v>107</v>
      </c>
      <c r="C18" s="43"/>
      <c r="D18" s="43"/>
      <c r="E18" s="43"/>
      <c r="F18" s="28">
        <f t="shared" si="0"/>
        <v>0</v>
      </c>
    </row>
    <row r="19" spans="1:6" ht="15">
      <c r="A19" s="33" t="s">
        <v>384</v>
      </c>
      <c r="B19" s="34" t="s">
        <v>108</v>
      </c>
      <c r="C19" s="43">
        <f>SUM(C6:C18)</f>
        <v>15211</v>
      </c>
      <c r="D19" s="43"/>
      <c r="E19" s="43"/>
      <c r="F19" s="28">
        <f t="shared" si="0"/>
        <v>15211</v>
      </c>
    </row>
    <row r="20" spans="1:6" ht="15">
      <c r="A20" s="5" t="s">
        <v>109</v>
      </c>
      <c r="B20" s="31" t="s">
        <v>110</v>
      </c>
      <c r="C20" s="43">
        <v>3323</v>
      </c>
      <c r="D20" s="43"/>
      <c r="E20" s="43"/>
      <c r="F20" s="28">
        <f t="shared" si="0"/>
        <v>3323</v>
      </c>
    </row>
    <row r="21" spans="1:6" ht="15">
      <c r="A21" s="5" t="s">
        <v>111</v>
      </c>
      <c r="B21" s="31" t="s">
        <v>112</v>
      </c>
      <c r="C21" s="43"/>
      <c r="D21" s="43"/>
      <c r="E21" s="43"/>
      <c r="F21" s="28">
        <f t="shared" si="0"/>
        <v>0</v>
      </c>
    </row>
    <row r="22" spans="1:6" ht="15">
      <c r="A22" s="6" t="s">
        <v>113</v>
      </c>
      <c r="B22" s="31" t="s">
        <v>114</v>
      </c>
      <c r="C22" s="43">
        <v>288</v>
      </c>
      <c r="D22" s="43"/>
      <c r="E22" s="43"/>
      <c r="F22" s="28">
        <f t="shared" si="0"/>
        <v>288</v>
      </c>
    </row>
    <row r="23" spans="1:6" ht="15">
      <c r="A23" s="7" t="s">
        <v>385</v>
      </c>
      <c r="B23" s="34" t="s">
        <v>115</v>
      </c>
      <c r="C23" s="43">
        <f>SUM(C20:C22)</f>
        <v>3611</v>
      </c>
      <c r="D23" s="43"/>
      <c r="E23" s="43"/>
      <c r="F23" s="28">
        <f t="shared" si="0"/>
        <v>3611</v>
      </c>
    </row>
    <row r="24" spans="1:6" ht="15">
      <c r="A24" s="54" t="s">
        <v>441</v>
      </c>
      <c r="B24" s="55" t="s">
        <v>116</v>
      </c>
      <c r="C24" s="114">
        <f>C19+C23</f>
        <v>18822</v>
      </c>
      <c r="D24" s="43"/>
      <c r="E24" s="43"/>
      <c r="F24" s="28">
        <f t="shared" si="0"/>
        <v>18822</v>
      </c>
    </row>
    <row r="25" spans="1:6" ht="15">
      <c r="A25" s="40" t="s">
        <v>412</v>
      </c>
      <c r="B25" s="55" t="s">
        <v>117</v>
      </c>
      <c r="C25" s="114">
        <v>5074</v>
      </c>
      <c r="D25" s="43"/>
      <c r="E25" s="43"/>
      <c r="F25" s="28">
        <f t="shared" si="0"/>
        <v>5074</v>
      </c>
    </row>
    <row r="26" spans="1:6" ht="15">
      <c r="A26" s="5" t="s">
        <v>118</v>
      </c>
      <c r="B26" s="31" t="s">
        <v>119</v>
      </c>
      <c r="C26" s="43">
        <v>190</v>
      </c>
      <c r="D26" s="43"/>
      <c r="E26" s="43"/>
      <c r="F26" s="28">
        <f t="shared" si="0"/>
        <v>190</v>
      </c>
    </row>
    <row r="27" spans="1:6" ht="15">
      <c r="A27" s="5" t="s">
        <v>120</v>
      </c>
      <c r="B27" s="31" t="s">
        <v>121</v>
      </c>
      <c r="C27" s="43">
        <v>1360</v>
      </c>
      <c r="D27" s="43"/>
      <c r="E27" s="43"/>
      <c r="F27" s="28">
        <f t="shared" si="0"/>
        <v>1360</v>
      </c>
    </row>
    <row r="28" spans="1:6" ht="15">
      <c r="A28" s="5" t="s">
        <v>122</v>
      </c>
      <c r="B28" s="31" t="s">
        <v>123</v>
      </c>
      <c r="C28" s="43"/>
      <c r="D28" s="43"/>
      <c r="E28" s="43"/>
      <c r="F28" s="28">
        <f t="shared" si="0"/>
        <v>0</v>
      </c>
    </row>
    <row r="29" spans="1:6" ht="15">
      <c r="A29" s="7" t="s">
        <v>386</v>
      </c>
      <c r="B29" s="34" t="s">
        <v>124</v>
      </c>
      <c r="C29" s="43">
        <f>SUM(C26:C28)</f>
        <v>1550</v>
      </c>
      <c r="D29" s="43"/>
      <c r="E29" s="43"/>
      <c r="F29" s="28">
        <f t="shared" si="0"/>
        <v>1550</v>
      </c>
    </row>
    <row r="30" spans="1:6" ht="15">
      <c r="A30" s="5" t="s">
        <v>125</v>
      </c>
      <c r="B30" s="31" t="s">
        <v>126</v>
      </c>
      <c r="C30" s="43"/>
      <c r="D30" s="43"/>
      <c r="E30" s="43"/>
      <c r="F30" s="28">
        <f t="shared" si="0"/>
        <v>0</v>
      </c>
    </row>
    <row r="31" spans="1:6" ht="15">
      <c r="A31" s="5" t="s">
        <v>127</v>
      </c>
      <c r="B31" s="31" t="s">
        <v>128</v>
      </c>
      <c r="C31" s="43">
        <v>405</v>
      </c>
      <c r="D31" s="43"/>
      <c r="E31" s="43"/>
      <c r="F31" s="28">
        <f t="shared" si="0"/>
        <v>405</v>
      </c>
    </row>
    <row r="32" spans="1:6" ht="15" customHeight="1">
      <c r="A32" s="7" t="s">
        <v>442</v>
      </c>
      <c r="B32" s="34" t="s">
        <v>129</v>
      </c>
      <c r="C32" s="43">
        <f>SUM(C30:C31)</f>
        <v>405</v>
      </c>
      <c r="D32" s="43"/>
      <c r="E32" s="43"/>
      <c r="F32" s="28">
        <f t="shared" si="0"/>
        <v>405</v>
      </c>
    </row>
    <row r="33" spans="1:6" ht="15">
      <c r="A33" s="5" t="s">
        <v>130</v>
      </c>
      <c r="B33" s="31" t="s">
        <v>131</v>
      </c>
      <c r="C33" s="43">
        <v>4928</v>
      </c>
      <c r="D33" s="43"/>
      <c r="E33" s="43"/>
      <c r="F33" s="28">
        <f t="shared" si="0"/>
        <v>4928</v>
      </c>
    </row>
    <row r="34" spans="1:6" ht="15">
      <c r="A34" s="5" t="s">
        <v>132</v>
      </c>
      <c r="B34" s="31" t="s">
        <v>133</v>
      </c>
      <c r="C34" s="43">
        <v>4100</v>
      </c>
      <c r="D34" s="43"/>
      <c r="E34" s="43"/>
      <c r="F34" s="28">
        <f t="shared" si="0"/>
        <v>4100</v>
      </c>
    </row>
    <row r="35" spans="1:6" ht="15">
      <c r="A35" s="5" t="s">
        <v>413</v>
      </c>
      <c r="B35" s="31" t="s">
        <v>134</v>
      </c>
      <c r="C35" s="43"/>
      <c r="D35" s="43"/>
      <c r="E35" s="43"/>
      <c r="F35" s="28">
        <f t="shared" si="0"/>
        <v>0</v>
      </c>
    </row>
    <row r="36" spans="1:6" ht="15">
      <c r="A36" s="5" t="s">
        <v>135</v>
      </c>
      <c r="B36" s="31" t="s">
        <v>136</v>
      </c>
      <c r="C36" s="43">
        <v>450</v>
      </c>
      <c r="D36" s="43"/>
      <c r="E36" s="43"/>
      <c r="F36" s="28">
        <f t="shared" si="0"/>
        <v>450</v>
      </c>
    </row>
    <row r="37" spans="1:6" ht="15">
      <c r="A37" s="10" t="s">
        <v>414</v>
      </c>
      <c r="B37" s="31" t="s">
        <v>137</v>
      </c>
      <c r="C37" s="43">
        <v>4526</v>
      </c>
      <c r="D37" s="43"/>
      <c r="E37" s="43"/>
      <c r="F37" s="28">
        <f t="shared" si="0"/>
        <v>4526</v>
      </c>
    </row>
    <row r="38" spans="1:6" ht="15">
      <c r="A38" s="6" t="s">
        <v>138</v>
      </c>
      <c r="B38" s="31" t="s">
        <v>139</v>
      </c>
      <c r="C38" s="43"/>
      <c r="D38" s="43"/>
      <c r="E38" s="43"/>
      <c r="F38" s="28">
        <f t="shared" si="0"/>
        <v>0</v>
      </c>
    </row>
    <row r="39" spans="1:6" ht="15">
      <c r="A39" s="5" t="s">
        <v>415</v>
      </c>
      <c r="B39" s="31" t="s">
        <v>140</v>
      </c>
      <c r="C39" s="43"/>
      <c r="D39" s="43"/>
      <c r="E39" s="43"/>
      <c r="F39" s="28">
        <f t="shared" si="0"/>
        <v>0</v>
      </c>
    </row>
    <row r="40" spans="1:6" ht="15">
      <c r="A40" s="7" t="s">
        <v>387</v>
      </c>
      <c r="B40" s="34" t="s">
        <v>141</v>
      </c>
      <c r="C40" s="43">
        <f>SUM(C33:C39)</f>
        <v>14004</v>
      </c>
      <c r="D40" s="43"/>
      <c r="E40" s="43"/>
      <c r="F40" s="28">
        <f t="shared" si="0"/>
        <v>14004</v>
      </c>
    </row>
    <row r="41" spans="1:6" ht="15">
      <c r="A41" s="5" t="s">
        <v>142</v>
      </c>
      <c r="B41" s="31" t="s">
        <v>143</v>
      </c>
      <c r="C41" s="43"/>
      <c r="D41" s="43"/>
      <c r="E41" s="43"/>
      <c r="F41" s="28">
        <f t="shared" si="0"/>
        <v>0</v>
      </c>
    </row>
    <row r="42" spans="1:6" ht="15">
      <c r="A42" s="5" t="s">
        <v>144</v>
      </c>
      <c r="B42" s="31" t="s">
        <v>145</v>
      </c>
      <c r="C42" s="43"/>
      <c r="D42" s="43"/>
      <c r="E42" s="43"/>
      <c r="F42" s="28">
        <f t="shared" si="0"/>
        <v>0</v>
      </c>
    </row>
    <row r="43" spans="1:6" ht="12.75" customHeight="1">
      <c r="A43" s="7" t="s">
        <v>388</v>
      </c>
      <c r="B43" s="34" t="s">
        <v>146</v>
      </c>
      <c r="C43" s="43">
        <f>SUM(C41:C42)</f>
        <v>0</v>
      </c>
      <c r="D43" s="43"/>
      <c r="E43" s="43"/>
      <c r="F43" s="28">
        <f t="shared" si="0"/>
        <v>0</v>
      </c>
    </row>
    <row r="44" spans="1:6" ht="15">
      <c r="A44" s="5" t="s">
        <v>147</v>
      </c>
      <c r="B44" s="31" t="s">
        <v>148</v>
      </c>
      <c r="C44" s="43"/>
      <c r="D44" s="43"/>
      <c r="E44" s="43"/>
      <c r="F44" s="28">
        <f t="shared" si="0"/>
        <v>0</v>
      </c>
    </row>
    <row r="45" spans="1:6" ht="15">
      <c r="A45" s="5" t="s">
        <v>149</v>
      </c>
      <c r="B45" s="31" t="s">
        <v>150</v>
      </c>
      <c r="C45" s="43">
        <v>3661</v>
      </c>
      <c r="D45" s="43"/>
      <c r="E45" s="43"/>
      <c r="F45" s="28">
        <f t="shared" si="0"/>
        <v>3661</v>
      </c>
    </row>
    <row r="46" spans="1:6" ht="15">
      <c r="A46" s="5" t="s">
        <v>416</v>
      </c>
      <c r="B46" s="31" t="s">
        <v>151</v>
      </c>
      <c r="C46" s="43"/>
      <c r="D46" s="43"/>
      <c r="E46" s="43"/>
      <c r="F46" s="28">
        <f t="shared" si="0"/>
        <v>0</v>
      </c>
    </row>
    <row r="47" spans="1:6" ht="15">
      <c r="A47" s="5" t="s">
        <v>417</v>
      </c>
      <c r="B47" s="31" t="s">
        <v>152</v>
      </c>
      <c r="C47" s="43"/>
      <c r="D47" s="43"/>
      <c r="E47" s="43"/>
      <c r="F47" s="28">
        <f t="shared" si="0"/>
        <v>0</v>
      </c>
    </row>
    <row r="48" spans="1:6" ht="15">
      <c r="A48" s="5" t="s">
        <v>153</v>
      </c>
      <c r="B48" s="31" t="s">
        <v>154</v>
      </c>
      <c r="C48" s="43">
        <v>200</v>
      </c>
      <c r="D48" s="43"/>
      <c r="E48" s="43"/>
      <c r="F48" s="28">
        <f t="shared" si="0"/>
        <v>200</v>
      </c>
    </row>
    <row r="49" spans="1:6" ht="15">
      <c r="A49" s="7" t="s">
        <v>389</v>
      </c>
      <c r="B49" s="34" t="s">
        <v>155</v>
      </c>
      <c r="C49" s="43">
        <f>SUM(C44:C48)</f>
        <v>3861</v>
      </c>
      <c r="D49" s="43"/>
      <c r="E49" s="43"/>
      <c r="F49" s="28">
        <f t="shared" si="0"/>
        <v>3861</v>
      </c>
    </row>
    <row r="50" spans="1:6" ht="15">
      <c r="A50" s="40" t="s">
        <v>390</v>
      </c>
      <c r="B50" s="55" t="s">
        <v>156</v>
      </c>
      <c r="C50" s="114">
        <f>C49+C43+C40+C32+C29</f>
        <v>19820</v>
      </c>
      <c r="D50" s="43"/>
      <c r="E50" s="43"/>
      <c r="F50" s="28">
        <f t="shared" si="0"/>
        <v>19820</v>
      </c>
    </row>
    <row r="51" spans="1:6" ht="15">
      <c r="A51" s="13" t="s">
        <v>157</v>
      </c>
      <c r="B51" s="31" t="s">
        <v>158</v>
      </c>
      <c r="C51" s="43"/>
      <c r="D51" s="43"/>
      <c r="E51" s="43"/>
      <c r="F51" s="28">
        <f t="shared" si="0"/>
        <v>0</v>
      </c>
    </row>
    <row r="52" spans="1:6" ht="15">
      <c r="A52" s="13" t="s">
        <v>391</v>
      </c>
      <c r="B52" s="31" t="s">
        <v>159</v>
      </c>
      <c r="C52" s="43"/>
      <c r="D52" s="43"/>
      <c r="E52" s="43"/>
      <c r="F52" s="28">
        <f t="shared" si="0"/>
        <v>0</v>
      </c>
    </row>
    <row r="53" spans="1:6" ht="15">
      <c r="A53" s="16" t="s">
        <v>418</v>
      </c>
      <c r="B53" s="31" t="s">
        <v>160</v>
      </c>
      <c r="C53" s="43"/>
      <c r="D53" s="43"/>
      <c r="E53" s="43"/>
      <c r="F53" s="28">
        <f t="shared" si="0"/>
        <v>0</v>
      </c>
    </row>
    <row r="54" spans="1:6" ht="15">
      <c r="A54" s="16" t="s">
        <v>419</v>
      </c>
      <c r="B54" s="31" t="s">
        <v>161</v>
      </c>
      <c r="C54" s="43">
        <v>47</v>
      </c>
      <c r="D54" s="43"/>
      <c r="E54" s="43"/>
      <c r="F54" s="28">
        <f t="shared" si="0"/>
        <v>47</v>
      </c>
    </row>
    <row r="55" spans="1:6" ht="15">
      <c r="A55" s="16" t="s">
        <v>420</v>
      </c>
      <c r="B55" s="31" t="s">
        <v>162</v>
      </c>
      <c r="C55" s="43">
        <v>274</v>
      </c>
      <c r="D55" s="43"/>
      <c r="E55" s="43"/>
      <c r="F55" s="28">
        <f t="shared" si="0"/>
        <v>274</v>
      </c>
    </row>
    <row r="56" spans="1:6" ht="15">
      <c r="A56" s="13" t="s">
        <v>421</v>
      </c>
      <c r="B56" s="31" t="s">
        <v>163</v>
      </c>
      <c r="C56" s="43">
        <v>97</v>
      </c>
      <c r="D56" s="43"/>
      <c r="E56" s="43"/>
      <c r="F56" s="28">
        <f t="shared" si="0"/>
        <v>97</v>
      </c>
    </row>
    <row r="57" spans="1:6" ht="15">
      <c r="A57" s="13" t="s">
        <v>422</v>
      </c>
      <c r="B57" s="31" t="s">
        <v>164</v>
      </c>
      <c r="C57" s="43">
        <v>3525</v>
      </c>
      <c r="D57" s="43"/>
      <c r="E57" s="43"/>
      <c r="F57" s="28">
        <f t="shared" si="0"/>
        <v>3525</v>
      </c>
    </row>
    <row r="58" spans="1:6" ht="15">
      <c r="A58" s="13" t="s">
        <v>423</v>
      </c>
      <c r="B58" s="31" t="s">
        <v>165</v>
      </c>
      <c r="C58" s="43">
        <v>154</v>
      </c>
      <c r="D58" s="43"/>
      <c r="E58" s="43"/>
      <c r="F58" s="28">
        <f t="shared" si="0"/>
        <v>154</v>
      </c>
    </row>
    <row r="59" spans="1:6" ht="15">
      <c r="A59" s="52" t="s">
        <v>392</v>
      </c>
      <c r="B59" s="55" t="s">
        <v>166</v>
      </c>
      <c r="C59" s="114">
        <f>SUM(C51:C58)</f>
        <v>4097</v>
      </c>
      <c r="D59" s="43"/>
      <c r="E59" s="43"/>
      <c r="F59" s="28">
        <f t="shared" si="0"/>
        <v>4097</v>
      </c>
    </row>
    <row r="60" spans="1:6" ht="15">
      <c r="A60" s="12" t="s">
        <v>424</v>
      </c>
      <c r="B60" s="31" t="s">
        <v>167</v>
      </c>
      <c r="C60" s="43"/>
      <c r="D60" s="43"/>
      <c r="E60" s="43"/>
      <c r="F60" s="28">
        <f t="shared" si="0"/>
        <v>0</v>
      </c>
    </row>
    <row r="61" spans="1:6" ht="15">
      <c r="A61" s="12" t="s">
        <v>168</v>
      </c>
      <c r="B61" s="31" t="s">
        <v>169</v>
      </c>
      <c r="C61" s="43"/>
      <c r="D61" s="43"/>
      <c r="E61" s="43"/>
      <c r="F61" s="28">
        <f t="shared" si="0"/>
        <v>0</v>
      </c>
    </row>
    <row r="62" spans="1:6" ht="15">
      <c r="A62" s="12" t="s">
        <v>170</v>
      </c>
      <c r="B62" s="31" t="s">
        <v>171</v>
      </c>
      <c r="C62" s="43"/>
      <c r="D62" s="43"/>
      <c r="E62" s="43"/>
      <c r="F62" s="28">
        <f t="shared" si="0"/>
        <v>0</v>
      </c>
    </row>
    <row r="63" spans="1:6" ht="15">
      <c r="A63" s="12" t="s">
        <v>393</v>
      </c>
      <c r="B63" s="31" t="s">
        <v>172</v>
      </c>
      <c r="C63" s="43"/>
      <c r="D63" s="43"/>
      <c r="E63" s="43"/>
      <c r="F63" s="28">
        <f t="shared" si="0"/>
        <v>0</v>
      </c>
    </row>
    <row r="64" spans="1:6" ht="15">
      <c r="A64" s="12" t="s">
        <v>425</v>
      </c>
      <c r="B64" s="31" t="s">
        <v>173</v>
      </c>
      <c r="C64" s="43"/>
      <c r="D64" s="43"/>
      <c r="E64" s="43"/>
      <c r="F64" s="28">
        <f t="shared" si="0"/>
        <v>0</v>
      </c>
    </row>
    <row r="65" spans="1:6" ht="15">
      <c r="A65" s="12" t="s">
        <v>394</v>
      </c>
      <c r="B65" s="31" t="s">
        <v>174</v>
      </c>
      <c r="C65" s="43">
        <v>2028</v>
      </c>
      <c r="D65" s="43"/>
      <c r="E65" s="43"/>
      <c r="F65" s="28">
        <f t="shared" si="0"/>
        <v>2028</v>
      </c>
    </row>
    <row r="66" spans="1:6" ht="15">
      <c r="A66" s="12" t="s">
        <v>426</v>
      </c>
      <c r="B66" s="31" t="s">
        <v>175</v>
      </c>
      <c r="C66" s="43"/>
      <c r="D66" s="43"/>
      <c r="E66" s="43"/>
      <c r="F66" s="28">
        <f t="shared" si="0"/>
        <v>0</v>
      </c>
    </row>
    <row r="67" spans="1:6" ht="15">
      <c r="A67" s="12" t="s">
        <v>427</v>
      </c>
      <c r="B67" s="31" t="s">
        <v>176</v>
      </c>
      <c r="C67" s="43"/>
      <c r="D67" s="43"/>
      <c r="E67" s="43"/>
      <c r="F67" s="28">
        <f t="shared" si="0"/>
        <v>0</v>
      </c>
    </row>
    <row r="68" spans="1:6" ht="15">
      <c r="A68" s="12" t="s">
        <v>177</v>
      </c>
      <c r="B68" s="31" t="s">
        <v>178</v>
      </c>
      <c r="C68" s="43"/>
      <c r="D68" s="43"/>
      <c r="E68" s="43"/>
      <c r="F68" s="28">
        <f t="shared" si="0"/>
        <v>0</v>
      </c>
    </row>
    <row r="69" spans="1:6" ht="15">
      <c r="A69" s="19" t="s">
        <v>179</v>
      </c>
      <c r="B69" s="31" t="s">
        <v>180</v>
      </c>
      <c r="C69" s="43"/>
      <c r="D69" s="43"/>
      <c r="E69" s="43"/>
      <c r="F69" s="28">
        <f t="shared" si="0"/>
        <v>0</v>
      </c>
    </row>
    <row r="70" spans="1:6" ht="15">
      <c r="A70" s="12" t="s">
        <v>428</v>
      </c>
      <c r="B70" s="31" t="s">
        <v>181</v>
      </c>
      <c r="C70" s="43"/>
      <c r="D70" s="43">
        <v>150</v>
      </c>
      <c r="E70" s="43"/>
      <c r="F70" s="28">
        <f t="shared" si="0"/>
        <v>150</v>
      </c>
    </row>
    <row r="71" spans="1:6" ht="15">
      <c r="A71" s="19" t="s">
        <v>557</v>
      </c>
      <c r="B71" s="31" t="s">
        <v>182</v>
      </c>
      <c r="C71" s="43">
        <v>4190</v>
      </c>
      <c r="D71" s="43"/>
      <c r="E71" s="43"/>
      <c r="F71" s="28">
        <f aca="true" t="shared" si="1" ref="F71:F122">SUM(C71:E71)</f>
        <v>4190</v>
      </c>
    </row>
    <row r="72" spans="1:6" ht="15">
      <c r="A72" s="19" t="s">
        <v>558</v>
      </c>
      <c r="B72" s="31" t="s">
        <v>182</v>
      </c>
      <c r="C72" s="43"/>
      <c r="D72" s="43"/>
      <c r="E72" s="43"/>
      <c r="F72" s="28">
        <f t="shared" si="1"/>
        <v>0</v>
      </c>
    </row>
    <row r="73" spans="1:6" ht="15">
      <c r="A73" s="52" t="s">
        <v>395</v>
      </c>
      <c r="B73" s="55" t="s">
        <v>183</v>
      </c>
      <c r="C73" s="114">
        <f>SUM(C60:C72)</f>
        <v>6218</v>
      </c>
      <c r="D73" s="114">
        <f>SUM(D60:D72)</f>
        <v>150</v>
      </c>
      <c r="E73" s="114">
        <f>SUM(E60:E72)</f>
        <v>0</v>
      </c>
      <c r="F73" s="28">
        <f t="shared" si="1"/>
        <v>6368</v>
      </c>
    </row>
    <row r="74" spans="1:6" ht="15.75">
      <c r="A74" s="63" t="s">
        <v>36</v>
      </c>
      <c r="B74" s="55"/>
      <c r="C74" s="114"/>
      <c r="D74" s="43"/>
      <c r="E74" s="43"/>
      <c r="F74" s="28">
        <f t="shared" si="1"/>
        <v>0</v>
      </c>
    </row>
    <row r="75" spans="1:6" ht="15">
      <c r="A75" s="35" t="s">
        <v>184</v>
      </c>
      <c r="B75" s="31" t="s">
        <v>185</v>
      </c>
      <c r="C75" s="43"/>
      <c r="D75" s="43"/>
      <c r="E75" s="43"/>
      <c r="F75" s="28">
        <f t="shared" si="1"/>
        <v>0</v>
      </c>
    </row>
    <row r="76" spans="1:6" ht="15">
      <c r="A76" s="35" t="s">
        <v>429</v>
      </c>
      <c r="B76" s="31" t="s">
        <v>186</v>
      </c>
      <c r="C76" s="43">
        <v>1880</v>
      </c>
      <c r="D76" s="43"/>
      <c r="E76" s="43"/>
      <c r="F76" s="28">
        <f t="shared" si="1"/>
        <v>1880</v>
      </c>
    </row>
    <row r="77" spans="1:6" ht="15">
      <c r="A77" s="35" t="s">
        <v>187</v>
      </c>
      <c r="B77" s="31" t="s">
        <v>188</v>
      </c>
      <c r="C77" s="43"/>
      <c r="D77" s="43"/>
      <c r="E77" s="43"/>
      <c r="F77" s="28">
        <f t="shared" si="1"/>
        <v>0</v>
      </c>
    </row>
    <row r="78" spans="1:6" ht="15">
      <c r="A78" s="35" t="s">
        <v>189</v>
      </c>
      <c r="B78" s="31" t="s">
        <v>190</v>
      </c>
      <c r="C78" s="43">
        <v>480</v>
      </c>
      <c r="D78" s="43"/>
      <c r="E78" s="43"/>
      <c r="F78" s="28">
        <f t="shared" si="1"/>
        <v>480</v>
      </c>
    </row>
    <row r="79" spans="1:6" ht="15">
      <c r="A79" s="6" t="s">
        <v>191</v>
      </c>
      <c r="B79" s="31" t="s">
        <v>192</v>
      </c>
      <c r="C79" s="43"/>
      <c r="D79" s="43"/>
      <c r="E79" s="43"/>
      <c r="F79" s="28">
        <f t="shared" si="1"/>
        <v>0</v>
      </c>
    </row>
    <row r="80" spans="1:6" ht="15">
      <c r="A80" s="6" t="s">
        <v>193</v>
      </c>
      <c r="B80" s="31" t="s">
        <v>194</v>
      </c>
      <c r="C80" s="43"/>
      <c r="D80" s="43"/>
      <c r="E80" s="43"/>
      <c r="F80" s="28">
        <f t="shared" si="1"/>
        <v>0</v>
      </c>
    </row>
    <row r="81" spans="1:6" ht="15">
      <c r="A81" s="6" t="s">
        <v>195</v>
      </c>
      <c r="B81" s="31" t="s">
        <v>196</v>
      </c>
      <c r="C81" s="43">
        <v>640</v>
      </c>
      <c r="D81" s="43"/>
      <c r="E81" s="43"/>
      <c r="F81" s="28">
        <f t="shared" si="1"/>
        <v>640</v>
      </c>
    </row>
    <row r="82" spans="1:6" ht="15">
      <c r="A82" s="53" t="s">
        <v>397</v>
      </c>
      <c r="B82" s="55" t="s">
        <v>197</v>
      </c>
      <c r="C82" s="114">
        <f>SUM(C75:C81)</f>
        <v>3000</v>
      </c>
      <c r="D82" s="43"/>
      <c r="E82" s="43"/>
      <c r="F82" s="28">
        <f t="shared" si="1"/>
        <v>3000</v>
      </c>
    </row>
    <row r="83" spans="1:6" ht="15">
      <c r="A83" s="13" t="s">
        <v>198</v>
      </c>
      <c r="B83" s="31" t="s">
        <v>199</v>
      </c>
      <c r="C83" s="43"/>
      <c r="D83" s="43"/>
      <c r="E83" s="43"/>
      <c r="F83" s="28">
        <f t="shared" si="1"/>
        <v>0</v>
      </c>
    </row>
    <row r="84" spans="1:6" ht="15">
      <c r="A84" s="13" t="s">
        <v>200</v>
      </c>
      <c r="B84" s="31" t="s">
        <v>201</v>
      </c>
      <c r="C84" s="43"/>
      <c r="D84" s="43"/>
      <c r="E84" s="43"/>
      <c r="F84" s="28">
        <f t="shared" si="1"/>
        <v>0</v>
      </c>
    </row>
    <row r="85" spans="1:6" ht="15">
      <c r="A85" s="13" t="s">
        <v>202</v>
      </c>
      <c r="B85" s="31" t="s">
        <v>203</v>
      </c>
      <c r="C85" s="43"/>
      <c r="D85" s="43"/>
      <c r="E85" s="43"/>
      <c r="F85" s="28">
        <f t="shared" si="1"/>
        <v>0</v>
      </c>
    </row>
    <row r="86" spans="1:6" ht="15">
      <c r="A86" s="13" t="s">
        <v>204</v>
      </c>
      <c r="B86" s="31" t="s">
        <v>205</v>
      </c>
      <c r="C86" s="43"/>
      <c r="D86" s="43"/>
      <c r="E86" s="43"/>
      <c r="F86" s="28">
        <f t="shared" si="1"/>
        <v>0</v>
      </c>
    </row>
    <row r="87" spans="1:6" ht="15">
      <c r="A87" s="52" t="s">
        <v>398</v>
      </c>
      <c r="B87" s="55" t="s">
        <v>206</v>
      </c>
      <c r="C87" s="114">
        <f>SUM(C83:C86)</f>
        <v>0</v>
      </c>
      <c r="D87" s="43"/>
      <c r="E87" s="43"/>
      <c r="F87" s="28">
        <f t="shared" si="1"/>
        <v>0</v>
      </c>
    </row>
    <row r="88" spans="1:6" ht="15">
      <c r="A88" s="13" t="s">
        <v>207</v>
      </c>
      <c r="B88" s="31" t="s">
        <v>208</v>
      </c>
      <c r="C88" s="43"/>
      <c r="D88" s="43"/>
      <c r="E88" s="43"/>
      <c r="F88" s="28">
        <f t="shared" si="1"/>
        <v>0</v>
      </c>
    </row>
    <row r="89" spans="1:6" ht="15">
      <c r="A89" s="13" t="s">
        <v>430</v>
      </c>
      <c r="B89" s="31" t="s">
        <v>209</v>
      </c>
      <c r="C89" s="43"/>
      <c r="D89" s="43"/>
      <c r="E89" s="43"/>
      <c r="F89" s="28">
        <f t="shared" si="1"/>
        <v>0</v>
      </c>
    </row>
    <row r="90" spans="1:6" ht="15">
      <c r="A90" s="13" t="s">
        <v>431</v>
      </c>
      <c r="B90" s="31" t="s">
        <v>210</v>
      </c>
      <c r="C90" s="43"/>
      <c r="D90" s="43"/>
      <c r="E90" s="43"/>
      <c r="F90" s="28">
        <f t="shared" si="1"/>
        <v>0</v>
      </c>
    </row>
    <row r="91" spans="1:6" ht="15">
      <c r="A91" s="13" t="s">
        <v>432</v>
      </c>
      <c r="B91" s="31" t="s">
        <v>211</v>
      </c>
      <c r="C91" s="43"/>
      <c r="D91" s="43"/>
      <c r="E91" s="43"/>
      <c r="F91" s="28">
        <f t="shared" si="1"/>
        <v>0</v>
      </c>
    </row>
    <row r="92" spans="1:6" ht="15">
      <c r="A92" s="13" t="s">
        <v>433</v>
      </c>
      <c r="B92" s="31" t="s">
        <v>212</v>
      </c>
      <c r="C92" s="43"/>
      <c r="D92" s="43"/>
      <c r="E92" s="43"/>
      <c r="F92" s="28">
        <f t="shared" si="1"/>
        <v>0</v>
      </c>
    </row>
    <row r="93" spans="1:6" ht="15">
      <c r="A93" s="13" t="s">
        <v>434</v>
      </c>
      <c r="B93" s="31" t="s">
        <v>213</v>
      </c>
      <c r="C93" s="43"/>
      <c r="D93" s="43"/>
      <c r="E93" s="43"/>
      <c r="F93" s="28">
        <f t="shared" si="1"/>
        <v>0</v>
      </c>
    </row>
    <row r="94" spans="1:6" ht="15">
      <c r="A94" s="13" t="s">
        <v>214</v>
      </c>
      <c r="B94" s="31" t="s">
        <v>215</v>
      </c>
      <c r="C94" s="43"/>
      <c r="D94" s="43"/>
      <c r="E94" s="43"/>
      <c r="F94" s="28">
        <f t="shared" si="1"/>
        <v>0</v>
      </c>
    </row>
    <row r="95" spans="1:6" ht="15">
      <c r="A95" s="13" t="s">
        <v>435</v>
      </c>
      <c r="B95" s="31" t="s">
        <v>216</v>
      </c>
      <c r="C95" s="43">
        <v>427</v>
      </c>
      <c r="D95" s="43"/>
      <c r="E95" s="43"/>
      <c r="F95" s="28">
        <f t="shared" si="1"/>
        <v>427</v>
      </c>
    </row>
    <row r="96" spans="1:6" ht="15">
      <c r="A96" s="52" t="s">
        <v>399</v>
      </c>
      <c r="B96" s="55" t="s">
        <v>217</v>
      </c>
      <c r="C96" s="43">
        <f>SUM(C88:C95)</f>
        <v>427</v>
      </c>
      <c r="D96" s="43"/>
      <c r="E96" s="43"/>
      <c r="F96" s="28">
        <f t="shared" si="1"/>
        <v>427</v>
      </c>
    </row>
    <row r="97" spans="1:6" ht="15.75">
      <c r="A97" s="63" t="s">
        <v>37</v>
      </c>
      <c r="B97" s="55"/>
      <c r="C97" s="114"/>
      <c r="D97" s="43"/>
      <c r="E97" s="43"/>
      <c r="F97" s="28">
        <f t="shared" si="1"/>
        <v>0</v>
      </c>
    </row>
    <row r="98" spans="1:6" ht="15.75">
      <c r="A98" s="36" t="s">
        <v>443</v>
      </c>
      <c r="B98" s="37" t="s">
        <v>218</v>
      </c>
      <c r="C98" s="114">
        <f>C24+C25+C50+C59+C73+C82+C87+C96</f>
        <v>57458</v>
      </c>
      <c r="D98" s="43">
        <v>150</v>
      </c>
      <c r="E98" s="43"/>
      <c r="F98" s="28">
        <f t="shared" si="1"/>
        <v>57608</v>
      </c>
    </row>
    <row r="99" spans="1:25" ht="15">
      <c r="A99" s="13" t="s">
        <v>436</v>
      </c>
      <c r="B99" s="5" t="s">
        <v>219</v>
      </c>
      <c r="C99" s="110"/>
      <c r="D99" s="13"/>
      <c r="E99" s="13"/>
      <c r="F99" s="28">
        <f t="shared" si="1"/>
        <v>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4"/>
      <c r="Y99" s="24"/>
    </row>
    <row r="100" spans="1:25" ht="15">
      <c r="A100" s="13" t="s">
        <v>222</v>
      </c>
      <c r="B100" s="5" t="s">
        <v>223</v>
      </c>
      <c r="C100" s="110"/>
      <c r="D100" s="13"/>
      <c r="E100" s="13"/>
      <c r="F100" s="28">
        <f t="shared" si="1"/>
        <v>0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4"/>
      <c r="Y100" s="24"/>
    </row>
    <row r="101" spans="1:25" ht="15">
      <c r="A101" s="13" t="s">
        <v>437</v>
      </c>
      <c r="B101" s="5" t="s">
        <v>224</v>
      </c>
      <c r="C101" s="110"/>
      <c r="D101" s="13"/>
      <c r="E101" s="13"/>
      <c r="F101" s="28">
        <f t="shared" si="1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ht="15">
      <c r="A102" s="15" t="s">
        <v>400</v>
      </c>
      <c r="B102" s="7" t="s">
        <v>226</v>
      </c>
      <c r="C102" s="110">
        <f>SUM(C99:C101)</f>
        <v>0</v>
      </c>
      <c r="D102" s="15"/>
      <c r="E102" s="15"/>
      <c r="F102" s="28">
        <f t="shared" si="1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4"/>
      <c r="Y102" s="24"/>
    </row>
    <row r="103" spans="1:25" ht="15">
      <c r="A103" s="38" t="s">
        <v>438</v>
      </c>
      <c r="B103" s="5" t="s">
        <v>227</v>
      </c>
      <c r="C103" s="111"/>
      <c r="D103" s="38"/>
      <c r="E103" s="38"/>
      <c r="F103" s="28">
        <f t="shared" si="1"/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4"/>
      <c r="Y103" s="24"/>
    </row>
    <row r="104" spans="1:25" ht="15">
      <c r="A104" s="38" t="s">
        <v>406</v>
      </c>
      <c r="B104" s="5" t="s">
        <v>230</v>
      </c>
      <c r="C104" s="111"/>
      <c r="D104" s="38"/>
      <c r="E104" s="38"/>
      <c r="F104" s="28">
        <f t="shared" si="1"/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4"/>
      <c r="Y104" s="24"/>
    </row>
    <row r="105" spans="1:25" ht="15">
      <c r="A105" s="13" t="s">
        <v>231</v>
      </c>
      <c r="B105" s="5" t="s">
        <v>232</v>
      </c>
      <c r="C105" s="110"/>
      <c r="D105" s="13"/>
      <c r="E105" s="13"/>
      <c r="F105" s="28">
        <f t="shared" si="1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4"/>
      <c r="Y105" s="24"/>
    </row>
    <row r="106" spans="1:25" ht="15">
      <c r="A106" s="13" t="s">
        <v>439</v>
      </c>
      <c r="B106" s="5" t="s">
        <v>233</v>
      </c>
      <c r="C106" s="110"/>
      <c r="D106" s="13"/>
      <c r="E106" s="13"/>
      <c r="F106" s="28">
        <f t="shared" si="1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4"/>
      <c r="Y106" s="24"/>
    </row>
    <row r="107" spans="1:25" ht="15">
      <c r="A107" s="14" t="s">
        <v>403</v>
      </c>
      <c r="B107" s="7" t="s">
        <v>234</v>
      </c>
      <c r="C107" s="111">
        <f>SUM(C103:C106)</f>
        <v>0</v>
      </c>
      <c r="D107" s="14"/>
      <c r="E107" s="14"/>
      <c r="F107" s="28">
        <f t="shared" si="1"/>
        <v>0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4"/>
      <c r="Y107" s="24"/>
    </row>
    <row r="108" spans="1:25" ht="15">
      <c r="A108" s="38" t="s">
        <v>235</v>
      </c>
      <c r="B108" s="5" t="s">
        <v>236</v>
      </c>
      <c r="C108" s="111"/>
      <c r="D108" s="38"/>
      <c r="E108" s="38"/>
      <c r="F108" s="28">
        <f t="shared" si="1"/>
        <v>0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4"/>
      <c r="Y108" s="24"/>
    </row>
    <row r="109" spans="1:25" ht="15">
      <c r="A109" s="38" t="s">
        <v>237</v>
      </c>
      <c r="B109" s="5" t="s">
        <v>238</v>
      </c>
      <c r="C109" s="111"/>
      <c r="D109" s="38"/>
      <c r="E109" s="38"/>
      <c r="F109" s="28">
        <f t="shared" si="1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4"/>
      <c r="Y109" s="24"/>
    </row>
    <row r="110" spans="1:25" ht="15">
      <c r="A110" s="14" t="s">
        <v>239</v>
      </c>
      <c r="B110" s="5" t="s">
        <v>240</v>
      </c>
      <c r="C110" s="111"/>
      <c r="D110" s="38"/>
      <c r="E110" s="38"/>
      <c r="F110" s="28">
        <f t="shared" si="1"/>
        <v>0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4"/>
      <c r="Y110" s="24"/>
    </row>
    <row r="111" spans="1:25" ht="15">
      <c r="A111" s="38" t="s">
        <v>241</v>
      </c>
      <c r="B111" s="5" t="s">
        <v>242</v>
      </c>
      <c r="C111" s="111"/>
      <c r="D111" s="38"/>
      <c r="E111" s="38"/>
      <c r="F111" s="28">
        <f t="shared" si="1"/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 ht="15">
      <c r="A112" s="38" t="s">
        <v>243</v>
      </c>
      <c r="B112" s="5" t="s">
        <v>244</v>
      </c>
      <c r="C112" s="111"/>
      <c r="D112" s="38"/>
      <c r="E112" s="38"/>
      <c r="F112" s="28">
        <f t="shared" si="1"/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">
      <c r="A113" s="38" t="s">
        <v>245</v>
      </c>
      <c r="B113" s="5" t="s">
        <v>246</v>
      </c>
      <c r="C113" s="111"/>
      <c r="D113" s="38"/>
      <c r="E113" s="38"/>
      <c r="F113" s="28">
        <f t="shared" si="1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ht="15">
      <c r="A114" s="39" t="s">
        <v>404</v>
      </c>
      <c r="B114" s="40" t="s">
        <v>247</v>
      </c>
      <c r="C114" s="111">
        <f>C102+C107+C108+C109+C110+C111+C112+C113</f>
        <v>0</v>
      </c>
      <c r="D114" s="14"/>
      <c r="E114" s="14"/>
      <c r="F114" s="28">
        <f t="shared" si="1"/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4"/>
      <c r="Y114" s="24"/>
    </row>
    <row r="115" spans="1:25" ht="15">
      <c r="A115" s="38" t="s">
        <v>248</v>
      </c>
      <c r="B115" s="5" t="s">
        <v>249</v>
      </c>
      <c r="C115" s="111"/>
      <c r="D115" s="38"/>
      <c r="E115" s="38"/>
      <c r="F115" s="28">
        <f t="shared" si="1"/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 ht="15">
      <c r="A116" s="13" t="s">
        <v>250</v>
      </c>
      <c r="B116" s="5" t="s">
        <v>251</v>
      </c>
      <c r="C116" s="110"/>
      <c r="D116" s="13"/>
      <c r="E116" s="13"/>
      <c r="F116" s="28">
        <f t="shared" si="1"/>
        <v>0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4"/>
      <c r="Y116" s="24"/>
    </row>
    <row r="117" spans="1:25" ht="15">
      <c r="A117" s="38" t="s">
        <v>440</v>
      </c>
      <c r="B117" s="5" t="s">
        <v>252</v>
      </c>
      <c r="C117" s="111"/>
      <c r="D117" s="38"/>
      <c r="E117" s="38"/>
      <c r="F117" s="28">
        <f t="shared" si="1"/>
        <v>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 ht="15">
      <c r="A118" s="38" t="s">
        <v>409</v>
      </c>
      <c r="B118" s="5" t="s">
        <v>253</v>
      </c>
      <c r="C118" s="111"/>
      <c r="D118" s="38"/>
      <c r="E118" s="38"/>
      <c r="F118" s="28">
        <f t="shared" si="1"/>
        <v>0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4"/>
      <c r="Y118" s="24"/>
    </row>
    <row r="119" spans="1:25" ht="15">
      <c r="A119" s="39" t="s">
        <v>410</v>
      </c>
      <c r="B119" s="40" t="s">
        <v>257</v>
      </c>
      <c r="C119" s="112">
        <f>SUM(C115:C118)</f>
        <v>0</v>
      </c>
      <c r="D119" s="14"/>
      <c r="E119" s="14"/>
      <c r="F119" s="28">
        <f t="shared" si="1"/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4"/>
      <c r="Y119" s="24"/>
    </row>
    <row r="120" spans="1:25" ht="15">
      <c r="A120" s="13" t="s">
        <v>258</v>
      </c>
      <c r="B120" s="5" t="s">
        <v>259</v>
      </c>
      <c r="C120" s="110"/>
      <c r="D120" s="13"/>
      <c r="E120" s="13"/>
      <c r="F120" s="28">
        <f t="shared" si="1"/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4"/>
      <c r="Y120" s="24"/>
    </row>
    <row r="121" spans="1:25" ht="15.75">
      <c r="A121" s="41" t="s">
        <v>444</v>
      </c>
      <c r="B121" s="42" t="s">
        <v>260</v>
      </c>
      <c r="C121" s="112">
        <f>C120+C119+C114</f>
        <v>0</v>
      </c>
      <c r="D121" s="14"/>
      <c r="E121" s="14"/>
      <c r="F121" s="28">
        <f t="shared" si="1"/>
        <v>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4"/>
      <c r="Y121" s="24"/>
    </row>
    <row r="122" spans="1:25" ht="15.75">
      <c r="A122" s="46" t="s">
        <v>480</v>
      </c>
      <c r="B122" s="47"/>
      <c r="C122" s="114">
        <f>C98+C121</f>
        <v>57458</v>
      </c>
      <c r="D122" s="43">
        <v>150</v>
      </c>
      <c r="E122" s="43"/>
      <c r="F122" s="28">
        <f t="shared" si="1"/>
        <v>57608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2:25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2:25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&amp;R4. melléklet 2/2015. (II.12.)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C79" sqref="C79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8515625" style="0" customWidth="1"/>
    <col min="6" max="6" width="14.00390625" style="0" customWidth="1"/>
  </cols>
  <sheetData>
    <row r="1" spans="1:6" ht="24" customHeight="1">
      <c r="A1" s="135" t="s">
        <v>35</v>
      </c>
      <c r="B1" s="140"/>
      <c r="C1" s="140"/>
      <c r="D1" s="140"/>
      <c r="E1" s="140"/>
      <c r="F1" s="137"/>
    </row>
    <row r="2" spans="1:8" ht="24" customHeight="1">
      <c r="A2" s="138" t="s">
        <v>519</v>
      </c>
      <c r="B2" s="136"/>
      <c r="C2" s="136"/>
      <c r="D2" s="136"/>
      <c r="E2" s="136"/>
      <c r="F2" s="137"/>
      <c r="H2" s="86"/>
    </row>
    <row r="3" ht="18">
      <c r="A3" s="51"/>
    </row>
    <row r="4" ht="15">
      <c r="A4" s="109" t="s">
        <v>688</v>
      </c>
    </row>
    <row r="5" spans="1:6" ht="30">
      <c r="A5" s="2" t="s">
        <v>81</v>
      </c>
      <c r="B5" s="3" t="s">
        <v>29</v>
      </c>
      <c r="C5" s="65" t="s">
        <v>551</v>
      </c>
      <c r="D5" s="65" t="s">
        <v>552</v>
      </c>
      <c r="E5" s="65" t="s">
        <v>38</v>
      </c>
      <c r="F5" s="91" t="s">
        <v>19</v>
      </c>
    </row>
    <row r="6" spans="1:6" ht="15" customHeight="1">
      <c r="A6" s="32" t="s">
        <v>261</v>
      </c>
      <c r="B6" s="6" t="s">
        <v>262</v>
      </c>
      <c r="C6" s="28">
        <v>11076</v>
      </c>
      <c r="D6" s="28"/>
      <c r="E6" s="28"/>
      <c r="F6" s="28">
        <f>SUM(C6:E6)</f>
        <v>11076</v>
      </c>
    </row>
    <row r="7" spans="1:6" ht="15" customHeight="1">
      <c r="A7" s="5" t="s">
        <v>263</v>
      </c>
      <c r="B7" s="6" t="s">
        <v>264</v>
      </c>
      <c r="C7" s="28">
        <v>14925</v>
      </c>
      <c r="D7" s="28"/>
      <c r="E7" s="28"/>
      <c r="F7" s="28">
        <f aca="true" t="shared" si="0" ref="F7:F70">SUM(C7:E7)</f>
        <v>14925</v>
      </c>
    </row>
    <row r="8" spans="1:6" ht="15" customHeight="1">
      <c r="A8" s="5" t="s">
        <v>265</v>
      </c>
      <c r="B8" s="6" t="s">
        <v>266</v>
      </c>
      <c r="C8" s="28">
        <v>7944</v>
      </c>
      <c r="D8" s="28"/>
      <c r="E8" s="28"/>
      <c r="F8" s="28">
        <f t="shared" si="0"/>
        <v>7944</v>
      </c>
    </row>
    <row r="9" spans="1:6" ht="15" customHeight="1">
      <c r="A9" s="5" t="s">
        <v>267</v>
      </c>
      <c r="B9" s="6" t="s">
        <v>268</v>
      </c>
      <c r="C9" s="28">
        <v>1200</v>
      </c>
      <c r="D9" s="28"/>
      <c r="E9" s="28"/>
      <c r="F9" s="28">
        <f t="shared" si="0"/>
        <v>1200</v>
      </c>
    </row>
    <row r="10" spans="1:6" ht="15" customHeight="1">
      <c r="A10" s="5" t="s">
        <v>269</v>
      </c>
      <c r="B10" s="6" t="s">
        <v>270</v>
      </c>
      <c r="C10" s="28"/>
      <c r="D10" s="28"/>
      <c r="E10" s="28"/>
      <c r="F10" s="28">
        <f t="shared" si="0"/>
        <v>0</v>
      </c>
    </row>
    <row r="11" spans="1:6" ht="15" customHeight="1">
      <c r="A11" s="5" t="s">
        <v>271</v>
      </c>
      <c r="B11" s="6" t="s">
        <v>272</v>
      </c>
      <c r="C11" s="28"/>
      <c r="D11" s="28"/>
      <c r="E11" s="28"/>
      <c r="F11" s="28">
        <f t="shared" si="0"/>
        <v>0</v>
      </c>
    </row>
    <row r="12" spans="1:6" ht="15" customHeight="1">
      <c r="A12" s="7" t="s">
        <v>483</v>
      </c>
      <c r="B12" s="8" t="s">
        <v>273</v>
      </c>
      <c r="C12" s="28">
        <f>SUM(C6:C11)</f>
        <v>35145</v>
      </c>
      <c r="D12" s="28">
        <f>SUM(D6:D11)</f>
        <v>0</v>
      </c>
      <c r="E12" s="28">
        <f>SUM(E6:E11)</f>
        <v>0</v>
      </c>
      <c r="F12" s="28">
        <f t="shared" si="0"/>
        <v>35145</v>
      </c>
    </row>
    <row r="13" spans="1:6" ht="15" customHeight="1">
      <c r="A13" s="5" t="s">
        <v>274</v>
      </c>
      <c r="B13" s="6" t="s">
        <v>275</v>
      </c>
      <c r="C13" s="28"/>
      <c r="D13" s="28"/>
      <c r="E13" s="28"/>
      <c r="F13" s="28">
        <f t="shared" si="0"/>
        <v>0</v>
      </c>
    </row>
    <row r="14" spans="1:6" ht="15" customHeight="1">
      <c r="A14" s="5" t="s">
        <v>276</v>
      </c>
      <c r="B14" s="6" t="s">
        <v>277</v>
      </c>
      <c r="C14" s="28"/>
      <c r="D14" s="28"/>
      <c r="E14" s="28"/>
      <c r="F14" s="28">
        <f t="shared" si="0"/>
        <v>0</v>
      </c>
    </row>
    <row r="15" spans="1:6" ht="15" customHeight="1">
      <c r="A15" s="5" t="s">
        <v>445</v>
      </c>
      <c r="B15" s="6" t="s">
        <v>278</v>
      </c>
      <c r="C15" s="28"/>
      <c r="D15" s="28"/>
      <c r="E15" s="28"/>
      <c r="F15" s="28">
        <f t="shared" si="0"/>
        <v>0</v>
      </c>
    </row>
    <row r="16" spans="1:6" ht="15" customHeight="1">
      <c r="A16" s="5" t="s">
        <v>446</v>
      </c>
      <c r="B16" s="6" t="s">
        <v>279</v>
      </c>
      <c r="C16" s="28"/>
      <c r="D16" s="28"/>
      <c r="E16" s="28"/>
      <c r="F16" s="28">
        <f t="shared" si="0"/>
        <v>0</v>
      </c>
    </row>
    <row r="17" spans="1:6" ht="15" customHeight="1">
      <c r="A17" s="5" t="s">
        <v>447</v>
      </c>
      <c r="B17" s="6" t="s">
        <v>280</v>
      </c>
      <c r="C17" s="28"/>
      <c r="D17" s="28"/>
      <c r="E17" s="28"/>
      <c r="F17" s="28">
        <f t="shared" si="0"/>
        <v>0</v>
      </c>
    </row>
    <row r="18" spans="1:6" ht="15" customHeight="1">
      <c r="A18" s="40" t="s">
        <v>484</v>
      </c>
      <c r="B18" s="53" t="s">
        <v>281</v>
      </c>
      <c r="C18" s="28">
        <f>SUM(C12:C17)</f>
        <v>35145</v>
      </c>
      <c r="D18" s="28">
        <f>SUM(D12:D17)</f>
        <v>0</v>
      </c>
      <c r="E18" s="28">
        <f>SUM(E12:E17)</f>
        <v>0</v>
      </c>
      <c r="F18" s="28">
        <f t="shared" si="0"/>
        <v>35145</v>
      </c>
    </row>
    <row r="19" spans="1:6" ht="15" customHeight="1">
      <c r="A19" s="5" t="s">
        <v>451</v>
      </c>
      <c r="B19" s="6" t="s">
        <v>290</v>
      </c>
      <c r="C19" s="28"/>
      <c r="D19" s="28"/>
      <c r="E19" s="28"/>
      <c r="F19" s="28">
        <f t="shared" si="0"/>
        <v>0</v>
      </c>
    </row>
    <row r="20" spans="1:6" ht="15" customHeight="1">
      <c r="A20" s="5" t="s">
        <v>452</v>
      </c>
      <c r="B20" s="6" t="s">
        <v>291</v>
      </c>
      <c r="C20" s="28"/>
      <c r="D20" s="28"/>
      <c r="E20" s="28"/>
      <c r="F20" s="28">
        <f t="shared" si="0"/>
        <v>0</v>
      </c>
    </row>
    <row r="21" spans="1:6" ht="15" customHeight="1">
      <c r="A21" s="7" t="s">
        <v>486</v>
      </c>
      <c r="B21" s="8" t="s">
        <v>292</v>
      </c>
      <c r="C21" s="28">
        <f>SUM(C19:C20)</f>
        <v>0</v>
      </c>
      <c r="D21" s="28">
        <f>SUM(D19:D20)</f>
        <v>0</v>
      </c>
      <c r="E21" s="28">
        <f>SUM(E19:E20)</f>
        <v>0</v>
      </c>
      <c r="F21" s="28">
        <f t="shared" si="0"/>
        <v>0</v>
      </c>
    </row>
    <row r="22" spans="1:6" ht="15" customHeight="1">
      <c r="A22" s="5" t="s">
        <v>453</v>
      </c>
      <c r="B22" s="6" t="s">
        <v>293</v>
      </c>
      <c r="C22" s="28"/>
      <c r="D22" s="28"/>
      <c r="E22" s="28"/>
      <c r="F22" s="28">
        <f t="shared" si="0"/>
        <v>0</v>
      </c>
    </row>
    <row r="23" spans="1:6" ht="15" customHeight="1">
      <c r="A23" s="5" t="s">
        <v>454</v>
      </c>
      <c r="B23" s="6" t="s">
        <v>294</v>
      </c>
      <c r="C23" s="28"/>
      <c r="D23" s="28"/>
      <c r="E23" s="28"/>
      <c r="F23" s="28">
        <f t="shared" si="0"/>
        <v>0</v>
      </c>
    </row>
    <row r="24" spans="1:6" ht="15" customHeight="1">
      <c r="A24" s="5" t="s">
        <v>455</v>
      </c>
      <c r="B24" s="6" t="s">
        <v>295</v>
      </c>
      <c r="C24" s="28">
        <v>1100</v>
      </c>
      <c r="D24" s="28"/>
      <c r="E24" s="28"/>
      <c r="F24" s="28">
        <f t="shared" si="0"/>
        <v>1100</v>
      </c>
    </row>
    <row r="25" spans="1:6" ht="15" customHeight="1">
      <c r="A25" s="5" t="s">
        <v>456</v>
      </c>
      <c r="B25" s="6" t="s">
        <v>296</v>
      </c>
      <c r="C25" s="28">
        <v>6200</v>
      </c>
      <c r="D25" s="28"/>
      <c r="E25" s="28"/>
      <c r="F25" s="28">
        <f t="shared" si="0"/>
        <v>6200</v>
      </c>
    </row>
    <row r="26" spans="1:6" ht="15" customHeight="1">
      <c r="A26" s="5" t="s">
        <v>457</v>
      </c>
      <c r="B26" s="6" t="s">
        <v>299</v>
      </c>
      <c r="C26" s="28"/>
      <c r="D26" s="28"/>
      <c r="E26" s="28"/>
      <c r="F26" s="28">
        <f t="shared" si="0"/>
        <v>0</v>
      </c>
    </row>
    <row r="27" spans="1:6" ht="15" customHeight="1">
      <c r="A27" s="5" t="s">
        <v>300</v>
      </c>
      <c r="B27" s="6" t="s">
        <v>301</v>
      </c>
      <c r="C27" s="28"/>
      <c r="D27" s="28"/>
      <c r="E27" s="28"/>
      <c r="F27" s="28">
        <f t="shared" si="0"/>
        <v>0</v>
      </c>
    </row>
    <row r="28" spans="1:6" ht="15" customHeight="1">
      <c r="A28" s="5" t="s">
        <v>458</v>
      </c>
      <c r="B28" s="6" t="s">
        <v>302</v>
      </c>
      <c r="C28" s="28">
        <v>1500</v>
      </c>
      <c r="D28" s="28"/>
      <c r="E28" s="28"/>
      <c r="F28" s="28">
        <f t="shared" si="0"/>
        <v>1500</v>
      </c>
    </row>
    <row r="29" spans="1:6" ht="15" customHeight="1">
      <c r="A29" s="5" t="s">
        <v>459</v>
      </c>
      <c r="B29" s="6" t="s">
        <v>307</v>
      </c>
      <c r="C29" s="28">
        <v>100</v>
      </c>
      <c r="D29" s="28"/>
      <c r="E29" s="28"/>
      <c r="F29" s="28">
        <f t="shared" si="0"/>
        <v>100</v>
      </c>
    </row>
    <row r="30" spans="1:6" ht="15" customHeight="1">
      <c r="A30" s="7" t="s">
        <v>487</v>
      </c>
      <c r="B30" s="8" t="s">
        <v>310</v>
      </c>
      <c r="C30" s="28">
        <f>C29+C28+C27+C26+C25</f>
        <v>7800</v>
      </c>
      <c r="D30" s="28"/>
      <c r="E30" s="28"/>
      <c r="F30" s="28">
        <f t="shared" si="0"/>
        <v>7800</v>
      </c>
    </row>
    <row r="31" spans="1:6" ht="15" customHeight="1">
      <c r="A31" s="5" t="s">
        <v>460</v>
      </c>
      <c r="B31" s="6" t="s">
        <v>311</v>
      </c>
      <c r="C31" s="28">
        <v>150</v>
      </c>
      <c r="D31" s="28"/>
      <c r="E31" s="28"/>
      <c r="F31" s="28">
        <f t="shared" si="0"/>
        <v>150</v>
      </c>
    </row>
    <row r="32" spans="1:6" ht="15" customHeight="1">
      <c r="A32" s="40" t="s">
        <v>488</v>
      </c>
      <c r="B32" s="53" t="s">
        <v>312</v>
      </c>
      <c r="C32" s="28">
        <f>C21+C22+C23+C24+C30+C31</f>
        <v>9050</v>
      </c>
      <c r="D32" s="28">
        <f>D21+D22+D23+D24+D30+D31</f>
        <v>0</v>
      </c>
      <c r="E32" s="28">
        <f>E21+E22+E23+E24+E30+E31</f>
        <v>0</v>
      </c>
      <c r="F32" s="28">
        <f t="shared" si="0"/>
        <v>9050</v>
      </c>
    </row>
    <row r="33" spans="1:6" ht="15" customHeight="1">
      <c r="A33" s="13" t="s">
        <v>313</v>
      </c>
      <c r="B33" s="6" t="s">
        <v>314</v>
      </c>
      <c r="C33" s="28"/>
      <c r="D33" s="28"/>
      <c r="E33" s="28"/>
      <c r="F33" s="28">
        <f t="shared" si="0"/>
        <v>0</v>
      </c>
    </row>
    <row r="34" spans="1:6" ht="15" customHeight="1">
      <c r="A34" s="13" t="s">
        <v>461</v>
      </c>
      <c r="B34" s="6" t="s">
        <v>315</v>
      </c>
      <c r="C34" s="28"/>
      <c r="D34" s="28"/>
      <c r="E34" s="28"/>
      <c r="F34" s="28">
        <f t="shared" si="0"/>
        <v>0</v>
      </c>
    </row>
    <row r="35" spans="1:6" ht="15" customHeight="1">
      <c r="A35" s="13" t="s">
        <v>462</v>
      </c>
      <c r="B35" s="6" t="s">
        <v>316</v>
      </c>
      <c r="C35" s="28">
        <v>2514</v>
      </c>
      <c r="D35" s="28"/>
      <c r="E35" s="28"/>
      <c r="F35" s="28">
        <f t="shared" si="0"/>
        <v>2514</v>
      </c>
    </row>
    <row r="36" spans="1:6" ht="15" customHeight="1">
      <c r="A36" s="13" t="s">
        <v>463</v>
      </c>
      <c r="B36" s="6" t="s">
        <v>317</v>
      </c>
      <c r="C36" s="28"/>
      <c r="D36" s="28"/>
      <c r="E36" s="28"/>
      <c r="F36" s="28">
        <f t="shared" si="0"/>
        <v>0</v>
      </c>
    </row>
    <row r="37" spans="1:6" ht="15" customHeight="1">
      <c r="A37" s="13" t="s">
        <v>318</v>
      </c>
      <c r="B37" s="6" t="s">
        <v>319</v>
      </c>
      <c r="C37" s="28">
        <v>2479</v>
      </c>
      <c r="D37" s="28"/>
      <c r="E37" s="28"/>
      <c r="F37" s="28">
        <f t="shared" si="0"/>
        <v>2479</v>
      </c>
    </row>
    <row r="38" spans="1:6" ht="15" customHeight="1">
      <c r="A38" s="13" t="s">
        <v>320</v>
      </c>
      <c r="B38" s="6" t="s">
        <v>321</v>
      </c>
      <c r="C38" s="28"/>
      <c r="D38" s="28"/>
      <c r="E38" s="28"/>
      <c r="F38" s="28">
        <f t="shared" si="0"/>
        <v>0</v>
      </c>
    </row>
    <row r="39" spans="1:6" ht="15" customHeight="1">
      <c r="A39" s="13" t="s">
        <v>322</v>
      </c>
      <c r="B39" s="6" t="s">
        <v>323</v>
      </c>
      <c r="C39" s="28"/>
      <c r="D39" s="28"/>
      <c r="E39" s="28"/>
      <c r="F39" s="28">
        <f t="shared" si="0"/>
        <v>0</v>
      </c>
    </row>
    <row r="40" spans="1:6" ht="15" customHeight="1">
      <c r="A40" s="13" t="s">
        <v>464</v>
      </c>
      <c r="B40" s="6" t="s">
        <v>324</v>
      </c>
      <c r="C40" s="28">
        <v>20</v>
      </c>
      <c r="D40" s="28"/>
      <c r="E40" s="28"/>
      <c r="F40" s="28">
        <f t="shared" si="0"/>
        <v>20</v>
      </c>
    </row>
    <row r="41" spans="1:6" ht="15" customHeight="1">
      <c r="A41" s="13" t="s">
        <v>465</v>
      </c>
      <c r="B41" s="6" t="s">
        <v>325</v>
      </c>
      <c r="C41" s="28"/>
      <c r="D41" s="28"/>
      <c r="E41" s="28"/>
      <c r="F41" s="28">
        <f t="shared" si="0"/>
        <v>0</v>
      </c>
    </row>
    <row r="42" spans="1:6" ht="15" customHeight="1">
      <c r="A42" s="13" t="s">
        <v>466</v>
      </c>
      <c r="B42" s="6" t="s">
        <v>326</v>
      </c>
      <c r="C42" s="28">
        <v>200</v>
      </c>
      <c r="D42" s="28"/>
      <c r="E42" s="28"/>
      <c r="F42" s="28">
        <f t="shared" si="0"/>
        <v>200</v>
      </c>
    </row>
    <row r="43" spans="1:6" ht="15" customHeight="1">
      <c r="A43" s="52" t="s">
        <v>489</v>
      </c>
      <c r="B43" s="53" t="s">
        <v>327</v>
      </c>
      <c r="C43" s="28">
        <f>SUM(C33:C42)</f>
        <v>5213</v>
      </c>
      <c r="D43" s="28">
        <f>SUM(D33:D42)</f>
        <v>0</v>
      </c>
      <c r="E43" s="28">
        <f>SUM(E33:E42)</f>
        <v>0</v>
      </c>
      <c r="F43" s="28">
        <f t="shared" si="0"/>
        <v>5213</v>
      </c>
    </row>
    <row r="44" spans="1:6" ht="15" customHeight="1">
      <c r="A44" s="13" t="s">
        <v>336</v>
      </c>
      <c r="B44" s="6" t="s">
        <v>337</v>
      </c>
      <c r="C44" s="28"/>
      <c r="D44" s="28"/>
      <c r="E44" s="28"/>
      <c r="F44" s="28">
        <f t="shared" si="0"/>
        <v>0</v>
      </c>
    </row>
    <row r="45" spans="1:6" ht="15" customHeight="1">
      <c r="A45" s="5" t="s">
        <v>470</v>
      </c>
      <c r="B45" s="6" t="s">
        <v>338</v>
      </c>
      <c r="C45" s="28"/>
      <c r="D45" s="28"/>
      <c r="E45" s="28"/>
      <c r="F45" s="28">
        <f t="shared" si="0"/>
        <v>0</v>
      </c>
    </row>
    <row r="46" spans="1:6" ht="15" customHeight="1">
      <c r="A46" s="13" t="s">
        <v>471</v>
      </c>
      <c r="B46" s="6" t="s">
        <v>339</v>
      </c>
      <c r="C46" s="28">
        <v>200</v>
      </c>
      <c r="D46" s="28"/>
      <c r="E46" s="28"/>
      <c r="F46" s="28">
        <f t="shared" si="0"/>
        <v>200</v>
      </c>
    </row>
    <row r="47" spans="1:6" ht="15" customHeight="1">
      <c r="A47" s="40" t="s">
        <v>491</v>
      </c>
      <c r="B47" s="53" t="s">
        <v>340</v>
      </c>
      <c r="C47" s="28">
        <f>SUM(C44:C46)</f>
        <v>200</v>
      </c>
      <c r="D47" s="28">
        <f>SUM(D44:D46)</f>
        <v>0</v>
      </c>
      <c r="E47" s="28">
        <f>SUM(E44:E46)</f>
        <v>0</v>
      </c>
      <c r="F47" s="28">
        <f t="shared" si="0"/>
        <v>200</v>
      </c>
    </row>
    <row r="48" spans="1:6" ht="15" customHeight="1">
      <c r="A48" s="63" t="s">
        <v>39</v>
      </c>
      <c r="B48" s="67"/>
      <c r="C48" s="113"/>
      <c r="D48" s="28"/>
      <c r="E48" s="28"/>
      <c r="F48" s="28">
        <f t="shared" si="0"/>
        <v>0</v>
      </c>
    </row>
    <row r="49" spans="1:6" ht="15" customHeight="1">
      <c r="A49" s="5" t="s">
        <v>282</v>
      </c>
      <c r="B49" s="6" t="s">
        <v>283</v>
      </c>
      <c r="C49" s="28"/>
      <c r="D49" s="28"/>
      <c r="E49" s="28"/>
      <c r="F49" s="28">
        <f t="shared" si="0"/>
        <v>0</v>
      </c>
    </row>
    <row r="50" spans="1:6" ht="15" customHeight="1">
      <c r="A50" s="5" t="s">
        <v>284</v>
      </c>
      <c r="B50" s="6" t="s">
        <v>285</v>
      </c>
      <c r="C50" s="28"/>
      <c r="D50" s="28"/>
      <c r="E50" s="28"/>
      <c r="F50" s="28">
        <f t="shared" si="0"/>
        <v>0</v>
      </c>
    </row>
    <row r="51" spans="1:6" ht="15" customHeight="1">
      <c r="A51" s="5" t="s">
        <v>448</v>
      </c>
      <c r="B51" s="6" t="s">
        <v>286</v>
      </c>
      <c r="C51" s="28"/>
      <c r="D51" s="28"/>
      <c r="E51" s="28"/>
      <c r="F51" s="28">
        <f t="shared" si="0"/>
        <v>0</v>
      </c>
    </row>
    <row r="52" spans="1:6" ht="15" customHeight="1">
      <c r="A52" s="5" t="s">
        <v>449</v>
      </c>
      <c r="B52" s="6" t="s">
        <v>287</v>
      </c>
      <c r="C52" s="28"/>
      <c r="D52" s="28"/>
      <c r="E52" s="28"/>
      <c r="F52" s="28">
        <f t="shared" si="0"/>
        <v>0</v>
      </c>
    </row>
    <row r="53" spans="1:6" ht="15" customHeight="1">
      <c r="A53" s="5" t="s">
        <v>450</v>
      </c>
      <c r="B53" s="6" t="s">
        <v>288</v>
      </c>
      <c r="C53" s="28"/>
      <c r="D53" s="28"/>
      <c r="E53" s="28"/>
      <c r="F53" s="28">
        <f t="shared" si="0"/>
        <v>0</v>
      </c>
    </row>
    <row r="54" spans="1:6" ht="15" customHeight="1">
      <c r="A54" s="40" t="s">
        <v>485</v>
      </c>
      <c r="B54" s="53" t="s">
        <v>289</v>
      </c>
      <c r="C54" s="28">
        <f>SUM(C49:C53)</f>
        <v>0</v>
      </c>
      <c r="D54" s="28">
        <f>SUM(D49:D53)</f>
        <v>0</v>
      </c>
      <c r="E54" s="28">
        <f>SUM(E49:E53)</f>
        <v>0</v>
      </c>
      <c r="F54" s="28">
        <f t="shared" si="0"/>
        <v>0</v>
      </c>
    </row>
    <row r="55" spans="1:6" ht="15" customHeight="1">
      <c r="A55" s="13" t="s">
        <v>467</v>
      </c>
      <c r="B55" s="6" t="s">
        <v>328</v>
      </c>
      <c r="C55" s="28"/>
      <c r="D55" s="28"/>
      <c r="E55" s="28"/>
      <c r="F55" s="28">
        <f t="shared" si="0"/>
        <v>0</v>
      </c>
    </row>
    <row r="56" spans="1:6" ht="15" customHeight="1">
      <c r="A56" s="13" t="s">
        <v>468</v>
      </c>
      <c r="B56" s="6" t="s">
        <v>329</v>
      </c>
      <c r="C56" s="28"/>
      <c r="D56" s="28"/>
      <c r="E56" s="28"/>
      <c r="F56" s="28">
        <f t="shared" si="0"/>
        <v>0</v>
      </c>
    </row>
    <row r="57" spans="1:6" ht="15" customHeight="1">
      <c r="A57" s="13" t="s">
        <v>330</v>
      </c>
      <c r="B57" s="6" t="s">
        <v>331</v>
      </c>
      <c r="C57" s="28"/>
      <c r="D57" s="28"/>
      <c r="E57" s="28"/>
      <c r="F57" s="28">
        <f t="shared" si="0"/>
        <v>0</v>
      </c>
    </row>
    <row r="58" spans="1:6" ht="15" customHeight="1">
      <c r="A58" s="13" t="s">
        <v>469</v>
      </c>
      <c r="B58" s="6" t="s">
        <v>332</v>
      </c>
      <c r="C58" s="28"/>
      <c r="D58" s="28"/>
      <c r="E58" s="28"/>
      <c r="F58" s="28">
        <f t="shared" si="0"/>
        <v>0</v>
      </c>
    </row>
    <row r="59" spans="1:6" ht="15" customHeight="1">
      <c r="A59" s="13" t="s">
        <v>333</v>
      </c>
      <c r="B59" s="6" t="s">
        <v>334</v>
      </c>
      <c r="C59" s="28"/>
      <c r="D59" s="28"/>
      <c r="E59" s="28"/>
      <c r="F59" s="28">
        <f t="shared" si="0"/>
        <v>0</v>
      </c>
    </row>
    <row r="60" spans="1:6" ht="15" customHeight="1">
      <c r="A60" s="40" t="s">
        <v>490</v>
      </c>
      <c r="B60" s="53" t="s">
        <v>335</v>
      </c>
      <c r="C60" s="28">
        <f>SUM(C55:C59)</f>
        <v>0</v>
      </c>
      <c r="D60" s="28">
        <f>SUM(D55:D59)</f>
        <v>0</v>
      </c>
      <c r="E60" s="28">
        <f>SUM(E55:E59)</f>
        <v>0</v>
      </c>
      <c r="F60" s="28">
        <f t="shared" si="0"/>
        <v>0</v>
      </c>
    </row>
    <row r="61" spans="1:6" ht="15" customHeight="1">
      <c r="A61" s="13" t="s">
        <v>341</v>
      </c>
      <c r="B61" s="6" t="s">
        <v>342</v>
      </c>
      <c r="C61" s="28"/>
      <c r="D61" s="28"/>
      <c r="E61" s="28"/>
      <c r="F61" s="28">
        <f t="shared" si="0"/>
        <v>0</v>
      </c>
    </row>
    <row r="62" spans="1:6" ht="15" customHeight="1">
      <c r="A62" s="5" t="s">
        <v>472</v>
      </c>
      <c r="B62" s="6" t="s">
        <v>343</v>
      </c>
      <c r="C62" s="28"/>
      <c r="D62" s="28"/>
      <c r="E62" s="28"/>
      <c r="F62" s="28">
        <f t="shared" si="0"/>
        <v>0</v>
      </c>
    </row>
    <row r="63" spans="1:6" ht="15" customHeight="1">
      <c r="A63" s="13" t="s">
        <v>473</v>
      </c>
      <c r="B63" s="6" t="s">
        <v>344</v>
      </c>
      <c r="C63" s="28"/>
      <c r="D63" s="28"/>
      <c r="E63" s="28"/>
      <c r="F63" s="28">
        <f t="shared" si="0"/>
        <v>0</v>
      </c>
    </row>
    <row r="64" spans="1:6" ht="15" customHeight="1">
      <c r="A64" s="40" t="s">
        <v>493</v>
      </c>
      <c r="B64" s="53" t="s">
        <v>345</v>
      </c>
      <c r="C64" s="28">
        <f>SUM(C61:C63)</f>
        <v>0</v>
      </c>
      <c r="D64" s="28">
        <f>SUM(D61:D63)</f>
        <v>0</v>
      </c>
      <c r="E64" s="28">
        <f>SUM(E61:E63)</f>
        <v>0</v>
      </c>
      <c r="F64" s="28">
        <f t="shared" si="0"/>
        <v>0</v>
      </c>
    </row>
    <row r="65" spans="1:6" ht="15" customHeight="1">
      <c r="A65" s="63" t="s">
        <v>40</v>
      </c>
      <c r="B65" s="67"/>
      <c r="C65" s="113"/>
      <c r="D65" s="28"/>
      <c r="E65" s="28"/>
      <c r="F65" s="28">
        <f t="shared" si="0"/>
        <v>0</v>
      </c>
    </row>
    <row r="66" spans="1:6" ht="15.75">
      <c r="A66" s="50" t="s">
        <v>492</v>
      </c>
      <c r="B66" s="36" t="s">
        <v>346</v>
      </c>
      <c r="C66" s="113">
        <f>C64+C60+C54+C47+C43+C32+C18</f>
        <v>49608</v>
      </c>
      <c r="D66" s="113">
        <f>D64+D60+D54+D47+D43+D32+D18</f>
        <v>0</v>
      </c>
      <c r="E66" s="113">
        <f>E64+E60+E54+E47+E43+E32+E18</f>
        <v>0</v>
      </c>
      <c r="F66" s="28">
        <f t="shared" si="0"/>
        <v>49608</v>
      </c>
    </row>
    <row r="67" spans="1:6" ht="15.75">
      <c r="A67" s="93" t="s">
        <v>41</v>
      </c>
      <c r="B67" s="92"/>
      <c r="C67" s="28"/>
      <c r="D67" s="28"/>
      <c r="E67" s="28"/>
      <c r="F67" s="28">
        <f t="shared" si="0"/>
        <v>0</v>
      </c>
    </row>
    <row r="68" spans="1:6" ht="15.75">
      <c r="A68" s="93" t="s">
        <v>42</v>
      </c>
      <c r="B68" s="92"/>
      <c r="C68" s="28"/>
      <c r="D68" s="28"/>
      <c r="E68" s="28"/>
      <c r="F68" s="28">
        <f t="shared" si="0"/>
        <v>0</v>
      </c>
    </row>
    <row r="69" spans="1:6" ht="15">
      <c r="A69" s="38" t="s">
        <v>474</v>
      </c>
      <c r="B69" s="5" t="s">
        <v>347</v>
      </c>
      <c r="C69" s="28"/>
      <c r="D69" s="28"/>
      <c r="E69" s="28"/>
      <c r="F69" s="28">
        <f t="shared" si="0"/>
        <v>0</v>
      </c>
    </row>
    <row r="70" spans="1:6" ht="15">
      <c r="A70" s="13" t="s">
        <v>348</v>
      </c>
      <c r="B70" s="5" t="s">
        <v>349</v>
      </c>
      <c r="C70" s="28"/>
      <c r="D70" s="28"/>
      <c r="E70" s="28"/>
      <c r="F70" s="28">
        <f t="shared" si="0"/>
        <v>0</v>
      </c>
    </row>
    <row r="71" spans="1:6" ht="15">
      <c r="A71" s="38" t="s">
        <v>475</v>
      </c>
      <c r="B71" s="5" t="s">
        <v>350</v>
      </c>
      <c r="C71" s="28"/>
      <c r="D71" s="28"/>
      <c r="E71" s="28"/>
      <c r="F71" s="28">
        <f aca="true" t="shared" si="1" ref="F71:F96">SUM(C71:E71)</f>
        <v>0</v>
      </c>
    </row>
    <row r="72" spans="1:6" ht="15">
      <c r="A72" s="15" t="s">
        <v>494</v>
      </c>
      <c r="B72" s="7" t="s">
        <v>351</v>
      </c>
      <c r="C72" s="28">
        <f>SUM(C69:C71)</f>
        <v>0</v>
      </c>
      <c r="D72" s="28">
        <f>SUM(D69:D71)</f>
        <v>0</v>
      </c>
      <c r="E72" s="28">
        <f>SUM(E69:E71)</f>
        <v>0</v>
      </c>
      <c r="F72" s="28">
        <f t="shared" si="1"/>
        <v>0</v>
      </c>
    </row>
    <row r="73" spans="1:6" ht="15">
      <c r="A73" s="13" t="s">
        <v>476</v>
      </c>
      <c r="B73" s="5" t="s">
        <v>352</v>
      </c>
      <c r="C73" s="28"/>
      <c r="D73" s="28"/>
      <c r="E73" s="28"/>
      <c r="F73" s="28">
        <f t="shared" si="1"/>
        <v>0</v>
      </c>
    </row>
    <row r="74" spans="1:6" ht="15">
      <c r="A74" s="38" t="s">
        <v>353</v>
      </c>
      <c r="B74" s="5" t="s">
        <v>354</v>
      </c>
      <c r="C74" s="28"/>
      <c r="D74" s="28"/>
      <c r="E74" s="28"/>
      <c r="F74" s="28">
        <f t="shared" si="1"/>
        <v>0</v>
      </c>
    </row>
    <row r="75" spans="1:6" ht="15">
      <c r="A75" s="13" t="s">
        <v>477</v>
      </c>
      <c r="B75" s="5" t="s">
        <v>355</v>
      </c>
      <c r="C75" s="28"/>
      <c r="D75" s="28"/>
      <c r="E75" s="28"/>
      <c r="F75" s="28">
        <f t="shared" si="1"/>
        <v>0</v>
      </c>
    </row>
    <row r="76" spans="1:6" ht="15">
      <c r="A76" s="38" t="s">
        <v>356</v>
      </c>
      <c r="B76" s="5" t="s">
        <v>357</v>
      </c>
      <c r="C76" s="28"/>
      <c r="D76" s="28"/>
      <c r="E76" s="28"/>
      <c r="F76" s="28">
        <f t="shared" si="1"/>
        <v>0</v>
      </c>
    </row>
    <row r="77" spans="1:6" ht="15">
      <c r="A77" s="14" t="s">
        <v>495</v>
      </c>
      <c r="B77" s="7" t="s">
        <v>358</v>
      </c>
      <c r="C77" s="28">
        <f>SUM(C73:C76)</f>
        <v>0</v>
      </c>
      <c r="D77" s="28">
        <f>SUM(D73:D76)</f>
        <v>0</v>
      </c>
      <c r="E77" s="28">
        <f>SUM(E73:E76)</f>
        <v>0</v>
      </c>
      <c r="F77" s="28">
        <f t="shared" si="1"/>
        <v>0</v>
      </c>
    </row>
    <row r="78" spans="1:6" ht="15">
      <c r="A78" s="5" t="s">
        <v>555</v>
      </c>
      <c r="B78" s="5" t="s">
        <v>359</v>
      </c>
      <c r="C78" s="28">
        <v>8000</v>
      </c>
      <c r="D78" s="28"/>
      <c r="E78" s="28"/>
      <c r="F78" s="28">
        <f t="shared" si="1"/>
        <v>8000</v>
      </c>
    </row>
    <row r="79" spans="1:6" ht="15">
      <c r="A79" s="5" t="s">
        <v>556</v>
      </c>
      <c r="B79" s="5" t="s">
        <v>359</v>
      </c>
      <c r="C79" s="28"/>
      <c r="D79" s="28"/>
      <c r="E79" s="28"/>
      <c r="F79" s="28">
        <f t="shared" si="1"/>
        <v>0</v>
      </c>
    </row>
    <row r="80" spans="1:6" ht="15">
      <c r="A80" s="5" t="s">
        <v>553</v>
      </c>
      <c r="B80" s="5" t="s">
        <v>360</v>
      </c>
      <c r="C80" s="28"/>
      <c r="D80" s="28"/>
      <c r="E80" s="28"/>
      <c r="F80" s="28">
        <f t="shared" si="1"/>
        <v>0</v>
      </c>
    </row>
    <row r="81" spans="1:6" ht="15">
      <c r="A81" s="5" t="s">
        <v>554</v>
      </c>
      <c r="B81" s="5" t="s">
        <v>360</v>
      </c>
      <c r="C81" s="28"/>
      <c r="D81" s="28"/>
      <c r="E81" s="28"/>
      <c r="F81" s="28">
        <f t="shared" si="1"/>
        <v>0</v>
      </c>
    </row>
    <row r="82" spans="1:6" ht="15">
      <c r="A82" s="7" t="s">
        <v>496</v>
      </c>
      <c r="B82" s="7" t="s">
        <v>361</v>
      </c>
      <c r="C82" s="28">
        <f>SUM(C78:C81)</f>
        <v>8000</v>
      </c>
      <c r="D82" s="28">
        <f>SUM(D78:D81)</f>
        <v>0</v>
      </c>
      <c r="E82" s="28">
        <f>SUM(E78:E81)</f>
        <v>0</v>
      </c>
      <c r="F82" s="28">
        <f t="shared" si="1"/>
        <v>8000</v>
      </c>
    </row>
    <row r="83" spans="1:6" ht="15">
      <c r="A83" s="38" t="s">
        <v>362</v>
      </c>
      <c r="B83" s="5" t="s">
        <v>363</v>
      </c>
      <c r="C83" s="28"/>
      <c r="D83" s="28"/>
      <c r="E83" s="28"/>
      <c r="F83" s="28">
        <f t="shared" si="1"/>
        <v>0</v>
      </c>
    </row>
    <row r="84" spans="1:6" ht="15">
      <c r="A84" s="38" t="s">
        <v>364</v>
      </c>
      <c r="B84" s="5" t="s">
        <v>365</v>
      </c>
      <c r="C84" s="28"/>
      <c r="D84" s="28"/>
      <c r="E84" s="28"/>
      <c r="F84" s="28">
        <f t="shared" si="1"/>
        <v>0</v>
      </c>
    </row>
    <row r="85" spans="1:6" ht="15">
      <c r="A85" s="38" t="s">
        <v>366</v>
      </c>
      <c r="B85" s="5" t="s">
        <v>367</v>
      </c>
      <c r="C85" s="28"/>
      <c r="D85" s="28"/>
      <c r="E85" s="28"/>
      <c r="F85" s="28">
        <f t="shared" si="1"/>
        <v>0</v>
      </c>
    </row>
    <row r="86" spans="1:6" ht="15">
      <c r="A86" s="38" t="s">
        <v>368</v>
      </c>
      <c r="B86" s="5" t="s">
        <v>369</v>
      </c>
      <c r="C86" s="28"/>
      <c r="D86" s="28"/>
      <c r="E86" s="28"/>
      <c r="F86" s="28">
        <f t="shared" si="1"/>
        <v>0</v>
      </c>
    </row>
    <row r="87" spans="1:6" ht="15">
      <c r="A87" s="13" t="s">
        <v>478</v>
      </c>
      <c r="B87" s="5" t="s">
        <v>370</v>
      </c>
      <c r="C87" s="28"/>
      <c r="D87" s="28"/>
      <c r="E87" s="28"/>
      <c r="F87" s="28">
        <f t="shared" si="1"/>
        <v>0</v>
      </c>
    </row>
    <row r="88" spans="1:6" ht="15">
      <c r="A88" s="15" t="s">
        <v>497</v>
      </c>
      <c r="B88" s="7" t="s">
        <v>372</v>
      </c>
      <c r="C88" s="28">
        <f>C72+C77+C82+C83+C84+C85+C86+C87</f>
        <v>8000</v>
      </c>
      <c r="D88" s="28">
        <f>D72+D77+D82+D83+D84+D85+D86+D87</f>
        <v>0</v>
      </c>
      <c r="E88" s="28">
        <f>E72+E77+E82+E83+E84+E85+E86+E87</f>
        <v>0</v>
      </c>
      <c r="F88" s="28">
        <f t="shared" si="1"/>
        <v>8000</v>
      </c>
    </row>
    <row r="89" spans="1:6" ht="15">
      <c r="A89" s="13" t="s">
        <v>373</v>
      </c>
      <c r="B89" s="5" t="s">
        <v>374</v>
      </c>
      <c r="C89" s="28"/>
      <c r="D89" s="28"/>
      <c r="E89" s="28"/>
      <c r="F89" s="28">
        <f t="shared" si="1"/>
        <v>0</v>
      </c>
    </row>
    <row r="90" spans="1:6" ht="15">
      <c r="A90" s="13" t="s">
        <v>375</v>
      </c>
      <c r="B90" s="5" t="s">
        <v>376</v>
      </c>
      <c r="C90" s="28"/>
      <c r="D90" s="28"/>
      <c r="E90" s="28"/>
      <c r="F90" s="28">
        <f t="shared" si="1"/>
        <v>0</v>
      </c>
    </row>
    <row r="91" spans="1:6" ht="15">
      <c r="A91" s="38" t="s">
        <v>377</v>
      </c>
      <c r="B91" s="5" t="s">
        <v>378</v>
      </c>
      <c r="C91" s="28"/>
      <c r="D91" s="28"/>
      <c r="E91" s="28"/>
      <c r="F91" s="28">
        <f t="shared" si="1"/>
        <v>0</v>
      </c>
    </row>
    <row r="92" spans="1:6" ht="15">
      <c r="A92" s="38" t="s">
        <v>479</v>
      </c>
      <c r="B92" s="5" t="s">
        <v>379</v>
      </c>
      <c r="C92" s="28"/>
      <c r="D92" s="28"/>
      <c r="E92" s="28"/>
      <c r="F92" s="28">
        <f t="shared" si="1"/>
        <v>0</v>
      </c>
    </row>
    <row r="93" spans="1:6" ht="15">
      <c r="A93" s="14" t="s">
        <v>498</v>
      </c>
      <c r="B93" s="7" t="s">
        <v>380</v>
      </c>
      <c r="C93" s="28">
        <f>SUM(C89:C92)</f>
        <v>0</v>
      </c>
      <c r="D93" s="28">
        <f>SUM(D89:D92)</f>
        <v>0</v>
      </c>
      <c r="E93" s="28">
        <f>SUM(E89:E92)</f>
        <v>0</v>
      </c>
      <c r="F93" s="28">
        <f t="shared" si="1"/>
        <v>0</v>
      </c>
    </row>
    <row r="94" spans="1:6" ht="15">
      <c r="A94" s="15" t="s">
        <v>381</v>
      </c>
      <c r="B94" s="7" t="s">
        <v>382</v>
      </c>
      <c r="C94" s="28"/>
      <c r="D94" s="28"/>
      <c r="E94" s="28"/>
      <c r="F94" s="28">
        <f t="shared" si="1"/>
        <v>0</v>
      </c>
    </row>
    <row r="95" spans="1:6" ht="15.75">
      <c r="A95" s="41" t="s">
        <v>499</v>
      </c>
      <c r="B95" s="42" t="s">
        <v>383</v>
      </c>
      <c r="C95" s="113">
        <f>C94+C93+C88</f>
        <v>8000</v>
      </c>
      <c r="D95" s="113">
        <f>D94+D93+D88</f>
        <v>0</v>
      </c>
      <c r="E95" s="113">
        <f>E94+E93+E88</f>
        <v>0</v>
      </c>
      <c r="F95" s="28">
        <f t="shared" si="1"/>
        <v>8000</v>
      </c>
    </row>
    <row r="96" spans="1:6" ht="15.75">
      <c r="A96" s="46" t="s">
        <v>481</v>
      </c>
      <c r="B96" s="47"/>
      <c r="C96" s="113">
        <f>C95+C66</f>
        <v>57608</v>
      </c>
      <c r="D96" s="113">
        <f>D95+D66</f>
        <v>0</v>
      </c>
      <c r="E96" s="113">
        <f>E95+E66</f>
        <v>0</v>
      </c>
      <c r="F96" s="28">
        <f t="shared" si="1"/>
        <v>57608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75" r:id="rId1"/>
  <headerFooter>
    <oddHeader>&amp;R5. melléklet 2/2015. (II.12.)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C97" sqref="C9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135" t="s">
        <v>35</v>
      </c>
      <c r="B1" s="140"/>
      <c r="C1" s="140"/>
      <c r="D1" s="140"/>
      <c r="E1" s="140"/>
      <c r="F1" s="137"/>
    </row>
    <row r="2" spans="1:8" ht="24" customHeight="1">
      <c r="A2" s="138" t="s">
        <v>519</v>
      </c>
      <c r="B2" s="136"/>
      <c r="C2" s="136"/>
      <c r="D2" s="136"/>
      <c r="E2" s="136"/>
      <c r="F2" s="137"/>
      <c r="H2" s="86"/>
    </row>
    <row r="3" ht="18">
      <c r="A3" s="51"/>
    </row>
    <row r="4" ht="15">
      <c r="A4" s="109" t="s">
        <v>687</v>
      </c>
    </row>
    <row r="5" spans="1:6" ht="30">
      <c r="A5" s="2" t="s">
        <v>81</v>
      </c>
      <c r="B5" s="3" t="s">
        <v>29</v>
      </c>
      <c r="C5" s="65" t="s">
        <v>551</v>
      </c>
      <c r="D5" s="65" t="s">
        <v>552</v>
      </c>
      <c r="E5" s="65" t="s">
        <v>38</v>
      </c>
      <c r="F5" s="91" t="s">
        <v>19</v>
      </c>
    </row>
    <row r="6" spans="1:6" ht="15" customHeight="1">
      <c r="A6" s="32" t="s">
        <v>261</v>
      </c>
      <c r="B6" s="6" t="s">
        <v>262</v>
      </c>
      <c r="C6" s="28"/>
      <c r="D6" s="28"/>
      <c r="E6" s="28"/>
      <c r="F6" s="28"/>
    </row>
    <row r="7" spans="1:6" ht="15" customHeight="1">
      <c r="A7" s="5" t="s">
        <v>263</v>
      </c>
      <c r="B7" s="6" t="s">
        <v>264</v>
      </c>
      <c r="C7" s="28"/>
      <c r="D7" s="28"/>
      <c r="E7" s="28"/>
      <c r="F7" s="28"/>
    </row>
    <row r="8" spans="1:6" ht="15" customHeight="1">
      <c r="A8" s="5" t="s">
        <v>265</v>
      </c>
      <c r="B8" s="6" t="s">
        <v>266</v>
      </c>
      <c r="C8" s="28"/>
      <c r="D8" s="28"/>
      <c r="E8" s="28"/>
      <c r="F8" s="28"/>
    </row>
    <row r="9" spans="1:6" ht="15" customHeight="1">
      <c r="A9" s="5" t="s">
        <v>267</v>
      </c>
      <c r="B9" s="6" t="s">
        <v>268</v>
      </c>
      <c r="C9" s="28"/>
      <c r="D9" s="28"/>
      <c r="E9" s="28"/>
      <c r="F9" s="28"/>
    </row>
    <row r="10" spans="1:6" ht="15" customHeight="1">
      <c r="A10" s="5" t="s">
        <v>269</v>
      </c>
      <c r="B10" s="6" t="s">
        <v>270</v>
      </c>
      <c r="C10" s="28"/>
      <c r="D10" s="28"/>
      <c r="E10" s="28"/>
      <c r="F10" s="28"/>
    </row>
    <row r="11" spans="1:6" ht="15" customHeight="1">
      <c r="A11" s="5" t="s">
        <v>271</v>
      </c>
      <c r="B11" s="6" t="s">
        <v>272</v>
      </c>
      <c r="C11" s="28"/>
      <c r="D11" s="28"/>
      <c r="E11" s="28"/>
      <c r="F11" s="28"/>
    </row>
    <row r="12" spans="1:6" ht="15" customHeight="1">
      <c r="A12" s="7" t="s">
        <v>483</v>
      </c>
      <c r="B12" s="8" t="s">
        <v>273</v>
      </c>
      <c r="C12" s="28"/>
      <c r="D12" s="28"/>
      <c r="E12" s="28"/>
      <c r="F12" s="28"/>
    </row>
    <row r="13" spans="1:6" ht="15" customHeight="1">
      <c r="A13" s="5" t="s">
        <v>274</v>
      </c>
      <c r="B13" s="6" t="s">
        <v>275</v>
      </c>
      <c r="C13" s="28"/>
      <c r="D13" s="28"/>
      <c r="E13" s="28"/>
      <c r="F13" s="28"/>
    </row>
    <row r="14" spans="1:6" ht="15" customHeight="1">
      <c r="A14" s="5" t="s">
        <v>276</v>
      </c>
      <c r="B14" s="6" t="s">
        <v>277</v>
      </c>
      <c r="C14" s="28"/>
      <c r="D14" s="28"/>
      <c r="E14" s="28"/>
      <c r="F14" s="28"/>
    </row>
    <row r="15" spans="1:6" ht="15" customHeight="1">
      <c r="A15" s="5" t="s">
        <v>445</v>
      </c>
      <c r="B15" s="6" t="s">
        <v>278</v>
      </c>
      <c r="C15" s="28"/>
      <c r="D15" s="28"/>
      <c r="E15" s="28"/>
      <c r="F15" s="28"/>
    </row>
    <row r="16" spans="1:6" ht="15" customHeight="1">
      <c r="A16" s="5" t="s">
        <v>446</v>
      </c>
      <c r="B16" s="6" t="s">
        <v>279</v>
      </c>
      <c r="C16" s="28"/>
      <c r="D16" s="28"/>
      <c r="E16" s="28"/>
      <c r="F16" s="28"/>
    </row>
    <row r="17" spans="1:6" ht="15" customHeight="1">
      <c r="A17" s="5" t="s">
        <v>447</v>
      </c>
      <c r="B17" s="6" t="s">
        <v>280</v>
      </c>
      <c r="C17" s="28"/>
      <c r="D17" s="28"/>
      <c r="E17" s="28"/>
      <c r="F17" s="28"/>
    </row>
    <row r="18" spans="1:6" ht="15" customHeight="1">
      <c r="A18" s="40" t="s">
        <v>484</v>
      </c>
      <c r="B18" s="53" t="s">
        <v>281</v>
      </c>
      <c r="C18" s="28"/>
      <c r="D18" s="28"/>
      <c r="E18" s="28"/>
      <c r="F18" s="28"/>
    </row>
    <row r="19" spans="1:6" ht="15" customHeight="1">
      <c r="A19" s="5" t="s">
        <v>451</v>
      </c>
      <c r="B19" s="6" t="s">
        <v>290</v>
      </c>
      <c r="C19" s="28"/>
      <c r="D19" s="28"/>
      <c r="E19" s="28"/>
      <c r="F19" s="28"/>
    </row>
    <row r="20" spans="1:6" ht="15" customHeight="1">
      <c r="A20" s="5" t="s">
        <v>452</v>
      </c>
      <c r="B20" s="6" t="s">
        <v>291</v>
      </c>
      <c r="C20" s="28"/>
      <c r="D20" s="28"/>
      <c r="E20" s="28"/>
      <c r="F20" s="28"/>
    </row>
    <row r="21" spans="1:6" ht="15" customHeight="1">
      <c r="A21" s="7" t="s">
        <v>486</v>
      </c>
      <c r="B21" s="8" t="s">
        <v>292</v>
      </c>
      <c r="C21" s="28"/>
      <c r="D21" s="28"/>
      <c r="E21" s="28"/>
      <c r="F21" s="28"/>
    </row>
    <row r="22" spans="1:6" ht="15" customHeight="1">
      <c r="A22" s="5" t="s">
        <v>453</v>
      </c>
      <c r="B22" s="6" t="s">
        <v>293</v>
      </c>
      <c r="C22" s="28"/>
      <c r="D22" s="28"/>
      <c r="E22" s="28"/>
      <c r="F22" s="28"/>
    </row>
    <row r="23" spans="1:6" ht="15" customHeight="1">
      <c r="A23" s="5" t="s">
        <v>454</v>
      </c>
      <c r="B23" s="6" t="s">
        <v>294</v>
      </c>
      <c r="C23" s="28"/>
      <c r="D23" s="28"/>
      <c r="E23" s="28"/>
      <c r="F23" s="28"/>
    </row>
    <row r="24" spans="1:6" ht="15" customHeight="1">
      <c r="A24" s="5" t="s">
        <v>455</v>
      </c>
      <c r="B24" s="6" t="s">
        <v>295</v>
      </c>
      <c r="C24" s="28"/>
      <c r="D24" s="28"/>
      <c r="E24" s="28"/>
      <c r="F24" s="28"/>
    </row>
    <row r="25" spans="1:6" ht="15" customHeight="1">
      <c r="A25" s="5" t="s">
        <v>456</v>
      </c>
      <c r="B25" s="6" t="s">
        <v>296</v>
      </c>
      <c r="C25" s="28"/>
      <c r="D25" s="28"/>
      <c r="E25" s="28"/>
      <c r="F25" s="28"/>
    </row>
    <row r="26" spans="1:6" ht="15" customHeight="1">
      <c r="A26" s="5" t="s">
        <v>457</v>
      </c>
      <c r="B26" s="6" t="s">
        <v>299</v>
      </c>
      <c r="C26" s="28"/>
      <c r="D26" s="28"/>
      <c r="E26" s="28"/>
      <c r="F26" s="28"/>
    </row>
    <row r="27" spans="1:6" ht="15" customHeight="1">
      <c r="A27" s="5" t="s">
        <v>300</v>
      </c>
      <c r="B27" s="6" t="s">
        <v>301</v>
      </c>
      <c r="C27" s="28"/>
      <c r="D27" s="28"/>
      <c r="E27" s="28"/>
      <c r="F27" s="28"/>
    </row>
    <row r="28" spans="1:6" ht="15" customHeight="1">
      <c r="A28" s="5" t="s">
        <v>458</v>
      </c>
      <c r="B28" s="6" t="s">
        <v>302</v>
      </c>
      <c r="C28" s="28"/>
      <c r="D28" s="28"/>
      <c r="E28" s="28"/>
      <c r="F28" s="28"/>
    </row>
    <row r="29" spans="1:6" ht="15" customHeight="1">
      <c r="A29" s="5" t="s">
        <v>459</v>
      </c>
      <c r="B29" s="6" t="s">
        <v>307</v>
      </c>
      <c r="C29" s="28"/>
      <c r="D29" s="28"/>
      <c r="E29" s="28"/>
      <c r="F29" s="28"/>
    </row>
    <row r="30" spans="1:6" ht="15" customHeight="1">
      <c r="A30" s="7" t="s">
        <v>487</v>
      </c>
      <c r="B30" s="8" t="s">
        <v>310</v>
      </c>
      <c r="C30" s="28"/>
      <c r="D30" s="28"/>
      <c r="E30" s="28"/>
      <c r="F30" s="28"/>
    </row>
    <row r="31" spans="1:6" ht="15" customHeight="1">
      <c r="A31" s="5" t="s">
        <v>460</v>
      </c>
      <c r="B31" s="6" t="s">
        <v>311</v>
      </c>
      <c r="C31" s="28"/>
      <c r="D31" s="28"/>
      <c r="E31" s="28"/>
      <c r="F31" s="28"/>
    </row>
    <row r="32" spans="1:6" ht="15" customHeight="1">
      <c r="A32" s="40" t="s">
        <v>488</v>
      </c>
      <c r="B32" s="53" t="s">
        <v>312</v>
      </c>
      <c r="C32" s="28"/>
      <c r="D32" s="28"/>
      <c r="E32" s="28"/>
      <c r="F32" s="28"/>
    </row>
    <row r="33" spans="1:6" ht="15" customHeight="1">
      <c r="A33" s="13" t="s">
        <v>313</v>
      </c>
      <c r="B33" s="6" t="s">
        <v>314</v>
      </c>
      <c r="C33" s="28"/>
      <c r="D33" s="28"/>
      <c r="E33" s="28"/>
      <c r="F33" s="28"/>
    </row>
    <row r="34" spans="1:6" ht="15" customHeight="1">
      <c r="A34" s="13" t="s">
        <v>461</v>
      </c>
      <c r="B34" s="6" t="s">
        <v>315</v>
      </c>
      <c r="C34" s="28"/>
      <c r="D34" s="28"/>
      <c r="E34" s="28"/>
      <c r="F34" s="28"/>
    </row>
    <row r="35" spans="1:6" ht="15" customHeight="1">
      <c r="A35" s="13" t="s">
        <v>462</v>
      </c>
      <c r="B35" s="6" t="s">
        <v>316</v>
      </c>
      <c r="C35" s="28"/>
      <c r="D35" s="28"/>
      <c r="E35" s="28"/>
      <c r="F35" s="28"/>
    </row>
    <row r="36" spans="1:6" ht="15" customHeight="1">
      <c r="A36" s="13" t="s">
        <v>463</v>
      </c>
      <c r="B36" s="6" t="s">
        <v>317</v>
      </c>
      <c r="C36" s="28"/>
      <c r="D36" s="28"/>
      <c r="E36" s="28"/>
      <c r="F36" s="28"/>
    </row>
    <row r="37" spans="1:6" ht="15" customHeight="1">
      <c r="A37" s="13" t="s">
        <v>318</v>
      </c>
      <c r="B37" s="6" t="s">
        <v>319</v>
      </c>
      <c r="C37" s="28"/>
      <c r="D37" s="28"/>
      <c r="E37" s="28"/>
      <c r="F37" s="28"/>
    </row>
    <row r="38" spans="1:6" ht="15" customHeight="1">
      <c r="A38" s="13" t="s">
        <v>320</v>
      </c>
      <c r="B38" s="6" t="s">
        <v>321</v>
      </c>
      <c r="C38" s="28"/>
      <c r="D38" s="28"/>
      <c r="E38" s="28"/>
      <c r="F38" s="28"/>
    </row>
    <row r="39" spans="1:6" ht="15" customHeight="1">
      <c r="A39" s="13" t="s">
        <v>322</v>
      </c>
      <c r="B39" s="6" t="s">
        <v>323</v>
      </c>
      <c r="C39" s="28"/>
      <c r="D39" s="28"/>
      <c r="E39" s="28"/>
      <c r="F39" s="28"/>
    </row>
    <row r="40" spans="1:6" ht="15" customHeight="1">
      <c r="A40" s="13" t="s">
        <v>464</v>
      </c>
      <c r="B40" s="6" t="s">
        <v>324</v>
      </c>
      <c r="C40" s="28"/>
      <c r="D40" s="28"/>
      <c r="E40" s="28"/>
      <c r="F40" s="28"/>
    </row>
    <row r="41" spans="1:6" ht="15" customHeight="1">
      <c r="A41" s="13" t="s">
        <v>465</v>
      </c>
      <c r="B41" s="6" t="s">
        <v>325</v>
      </c>
      <c r="C41" s="28"/>
      <c r="D41" s="28"/>
      <c r="E41" s="28"/>
      <c r="F41" s="28"/>
    </row>
    <row r="42" spans="1:6" ht="15" customHeight="1">
      <c r="A42" s="13" t="s">
        <v>466</v>
      </c>
      <c r="B42" s="6" t="s">
        <v>326</v>
      </c>
      <c r="C42" s="28"/>
      <c r="D42" s="28"/>
      <c r="E42" s="28"/>
      <c r="F42" s="28"/>
    </row>
    <row r="43" spans="1:6" ht="15" customHeight="1">
      <c r="A43" s="52" t="s">
        <v>489</v>
      </c>
      <c r="B43" s="53" t="s">
        <v>327</v>
      </c>
      <c r="C43" s="28"/>
      <c r="D43" s="28"/>
      <c r="E43" s="28"/>
      <c r="F43" s="28"/>
    </row>
    <row r="44" spans="1:6" ht="15" customHeight="1">
      <c r="A44" s="13" t="s">
        <v>336</v>
      </c>
      <c r="B44" s="6" t="s">
        <v>337</v>
      </c>
      <c r="C44" s="28"/>
      <c r="D44" s="28"/>
      <c r="E44" s="28"/>
      <c r="F44" s="28"/>
    </row>
    <row r="45" spans="1:6" ht="15" customHeight="1">
      <c r="A45" s="5" t="s">
        <v>470</v>
      </c>
      <c r="B45" s="6" t="s">
        <v>338</v>
      </c>
      <c r="C45" s="28"/>
      <c r="D45" s="28"/>
      <c r="E45" s="28"/>
      <c r="F45" s="28"/>
    </row>
    <row r="46" spans="1:6" ht="15" customHeight="1">
      <c r="A46" s="13" t="s">
        <v>471</v>
      </c>
      <c r="B46" s="6" t="s">
        <v>339</v>
      </c>
      <c r="C46" s="28"/>
      <c r="D46" s="28"/>
      <c r="E46" s="28"/>
      <c r="F46" s="28"/>
    </row>
    <row r="47" spans="1:6" ht="15" customHeight="1">
      <c r="A47" s="40" t="s">
        <v>491</v>
      </c>
      <c r="B47" s="53" t="s">
        <v>340</v>
      </c>
      <c r="C47" s="28"/>
      <c r="D47" s="28"/>
      <c r="E47" s="28"/>
      <c r="F47" s="28"/>
    </row>
    <row r="48" spans="1:6" ht="15" customHeight="1">
      <c r="A48" s="63" t="s">
        <v>550</v>
      </c>
      <c r="B48" s="67"/>
      <c r="C48" s="28"/>
      <c r="D48" s="28"/>
      <c r="E48" s="28"/>
      <c r="F48" s="28"/>
    </row>
    <row r="49" spans="1:6" ht="15" customHeight="1">
      <c r="A49" s="5" t="s">
        <v>282</v>
      </c>
      <c r="B49" s="6" t="s">
        <v>283</v>
      </c>
      <c r="C49" s="28"/>
      <c r="D49" s="28"/>
      <c r="E49" s="28"/>
      <c r="F49" s="28"/>
    </row>
    <row r="50" spans="1:6" ht="15" customHeight="1">
      <c r="A50" s="5" t="s">
        <v>284</v>
      </c>
      <c r="B50" s="6" t="s">
        <v>285</v>
      </c>
      <c r="C50" s="28"/>
      <c r="D50" s="28"/>
      <c r="E50" s="28"/>
      <c r="F50" s="28"/>
    </row>
    <row r="51" spans="1:6" ht="15" customHeight="1">
      <c r="A51" s="5" t="s">
        <v>448</v>
      </c>
      <c r="B51" s="6" t="s">
        <v>286</v>
      </c>
      <c r="C51" s="28"/>
      <c r="D51" s="28"/>
      <c r="E51" s="28"/>
      <c r="F51" s="28"/>
    </row>
    <row r="52" spans="1:6" ht="15" customHeight="1">
      <c r="A52" s="5" t="s">
        <v>449</v>
      </c>
      <c r="B52" s="6" t="s">
        <v>287</v>
      </c>
      <c r="C52" s="28"/>
      <c r="D52" s="28"/>
      <c r="E52" s="28"/>
      <c r="F52" s="28"/>
    </row>
    <row r="53" spans="1:6" ht="15" customHeight="1">
      <c r="A53" s="5" t="s">
        <v>450</v>
      </c>
      <c r="B53" s="6" t="s">
        <v>288</v>
      </c>
      <c r="C53" s="28"/>
      <c r="D53" s="28"/>
      <c r="E53" s="28"/>
      <c r="F53" s="28"/>
    </row>
    <row r="54" spans="1:6" ht="15" customHeight="1">
      <c r="A54" s="40" t="s">
        <v>485</v>
      </c>
      <c r="B54" s="53" t="s">
        <v>289</v>
      </c>
      <c r="C54" s="28"/>
      <c r="D54" s="28"/>
      <c r="E54" s="28"/>
      <c r="F54" s="28"/>
    </row>
    <row r="55" spans="1:6" ht="15" customHeight="1">
      <c r="A55" s="13" t="s">
        <v>467</v>
      </c>
      <c r="B55" s="6" t="s">
        <v>328</v>
      </c>
      <c r="C55" s="28"/>
      <c r="D55" s="28"/>
      <c r="E55" s="28"/>
      <c r="F55" s="28"/>
    </row>
    <row r="56" spans="1:6" ht="15" customHeight="1">
      <c r="A56" s="13" t="s">
        <v>468</v>
      </c>
      <c r="B56" s="6" t="s">
        <v>329</v>
      </c>
      <c r="C56" s="28"/>
      <c r="D56" s="28"/>
      <c r="E56" s="28"/>
      <c r="F56" s="28"/>
    </row>
    <row r="57" spans="1:6" ht="15" customHeight="1">
      <c r="A57" s="13" t="s">
        <v>330</v>
      </c>
      <c r="B57" s="6" t="s">
        <v>331</v>
      </c>
      <c r="C57" s="28"/>
      <c r="D57" s="28"/>
      <c r="E57" s="28"/>
      <c r="F57" s="28"/>
    </row>
    <row r="58" spans="1:6" ht="15" customHeight="1">
      <c r="A58" s="13" t="s">
        <v>469</v>
      </c>
      <c r="B58" s="6" t="s">
        <v>332</v>
      </c>
      <c r="C58" s="28"/>
      <c r="D58" s="28"/>
      <c r="E58" s="28"/>
      <c r="F58" s="28"/>
    </row>
    <row r="59" spans="1:6" ht="15" customHeight="1">
      <c r="A59" s="13" t="s">
        <v>333</v>
      </c>
      <c r="B59" s="6" t="s">
        <v>334</v>
      </c>
      <c r="C59" s="28"/>
      <c r="D59" s="28"/>
      <c r="E59" s="28"/>
      <c r="F59" s="28"/>
    </row>
    <row r="60" spans="1:6" ht="15" customHeight="1">
      <c r="A60" s="40" t="s">
        <v>490</v>
      </c>
      <c r="B60" s="53" t="s">
        <v>335</v>
      </c>
      <c r="C60" s="28"/>
      <c r="D60" s="28"/>
      <c r="E60" s="28"/>
      <c r="F60" s="28"/>
    </row>
    <row r="61" spans="1:6" ht="15" customHeight="1">
      <c r="A61" s="13" t="s">
        <v>341</v>
      </c>
      <c r="B61" s="6" t="s">
        <v>342</v>
      </c>
      <c r="C61" s="28"/>
      <c r="D61" s="28"/>
      <c r="E61" s="28"/>
      <c r="F61" s="28"/>
    </row>
    <row r="62" spans="1:6" ht="15" customHeight="1">
      <c r="A62" s="5" t="s">
        <v>472</v>
      </c>
      <c r="B62" s="6" t="s">
        <v>343</v>
      </c>
      <c r="C62" s="28"/>
      <c r="D62" s="28"/>
      <c r="E62" s="28"/>
      <c r="F62" s="28"/>
    </row>
    <row r="63" spans="1:6" ht="15" customHeight="1">
      <c r="A63" s="13" t="s">
        <v>473</v>
      </c>
      <c r="B63" s="6" t="s">
        <v>344</v>
      </c>
      <c r="C63" s="28"/>
      <c r="D63" s="28"/>
      <c r="E63" s="28"/>
      <c r="F63" s="28"/>
    </row>
    <row r="64" spans="1:6" ht="15" customHeight="1">
      <c r="A64" s="40" t="s">
        <v>493</v>
      </c>
      <c r="B64" s="53" t="s">
        <v>345</v>
      </c>
      <c r="C64" s="28"/>
      <c r="D64" s="28"/>
      <c r="E64" s="28"/>
      <c r="F64" s="28"/>
    </row>
    <row r="65" spans="1:6" ht="15" customHeight="1">
      <c r="A65" s="63" t="s">
        <v>549</v>
      </c>
      <c r="B65" s="67"/>
      <c r="C65" s="28"/>
      <c r="D65" s="28"/>
      <c r="E65" s="28"/>
      <c r="F65" s="28"/>
    </row>
    <row r="66" spans="1:6" ht="15.75">
      <c r="A66" s="50" t="s">
        <v>492</v>
      </c>
      <c r="B66" s="36" t="s">
        <v>346</v>
      </c>
      <c r="C66" s="28"/>
      <c r="D66" s="28"/>
      <c r="E66" s="28"/>
      <c r="F66" s="28"/>
    </row>
    <row r="67" spans="1:6" ht="15.75">
      <c r="A67" s="93" t="s">
        <v>41</v>
      </c>
      <c r="B67" s="66"/>
      <c r="C67" s="28"/>
      <c r="D67" s="28"/>
      <c r="E67" s="28"/>
      <c r="F67" s="28"/>
    </row>
    <row r="68" spans="1:6" ht="15.75">
      <c r="A68" s="93" t="s">
        <v>42</v>
      </c>
      <c r="B68" s="66"/>
      <c r="C68" s="28"/>
      <c r="D68" s="28"/>
      <c r="E68" s="28"/>
      <c r="F68" s="28"/>
    </row>
    <row r="69" spans="1:6" ht="15">
      <c r="A69" s="38" t="s">
        <v>474</v>
      </c>
      <c r="B69" s="5" t="s">
        <v>347</v>
      </c>
      <c r="C69" s="28"/>
      <c r="D69" s="28"/>
      <c r="E69" s="28"/>
      <c r="F69" s="28"/>
    </row>
    <row r="70" spans="1:6" ht="15">
      <c r="A70" s="13" t="s">
        <v>348</v>
      </c>
      <c r="B70" s="5" t="s">
        <v>349</v>
      </c>
      <c r="C70" s="28"/>
      <c r="D70" s="28"/>
      <c r="E70" s="28"/>
      <c r="F70" s="28"/>
    </row>
    <row r="71" spans="1:6" ht="15">
      <c r="A71" s="38" t="s">
        <v>475</v>
      </c>
      <c r="B71" s="5" t="s">
        <v>350</v>
      </c>
      <c r="C71" s="28"/>
      <c r="D71" s="28"/>
      <c r="E71" s="28"/>
      <c r="F71" s="28"/>
    </row>
    <row r="72" spans="1:6" ht="15">
      <c r="A72" s="15" t="s">
        <v>494</v>
      </c>
      <c r="B72" s="7" t="s">
        <v>351</v>
      </c>
      <c r="C72" s="28"/>
      <c r="D72" s="28"/>
      <c r="E72" s="28"/>
      <c r="F72" s="28"/>
    </row>
    <row r="73" spans="1:6" ht="15">
      <c r="A73" s="13" t="s">
        <v>476</v>
      </c>
      <c r="B73" s="5" t="s">
        <v>352</v>
      </c>
      <c r="C73" s="28"/>
      <c r="D73" s="28"/>
      <c r="E73" s="28"/>
      <c r="F73" s="28"/>
    </row>
    <row r="74" spans="1:6" ht="15">
      <c r="A74" s="38" t="s">
        <v>353</v>
      </c>
      <c r="B74" s="5" t="s">
        <v>354</v>
      </c>
      <c r="C74" s="28"/>
      <c r="D74" s="28"/>
      <c r="E74" s="28"/>
      <c r="F74" s="28"/>
    </row>
    <row r="75" spans="1:6" ht="15">
      <c r="A75" s="13" t="s">
        <v>477</v>
      </c>
      <c r="B75" s="5" t="s">
        <v>355</v>
      </c>
      <c r="C75" s="28"/>
      <c r="D75" s="28"/>
      <c r="E75" s="28"/>
      <c r="F75" s="28"/>
    </row>
    <row r="76" spans="1:6" ht="15">
      <c r="A76" s="38" t="s">
        <v>356</v>
      </c>
      <c r="B76" s="5" t="s">
        <v>357</v>
      </c>
      <c r="C76" s="28"/>
      <c r="D76" s="28"/>
      <c r="E76" s="28"/>
      <c r="F76" s="28"/>
    </row>
    <row r="77" spans="1:6" ht="15">
      <c r="A77" s="14" t="s">
        <v>495</v>
      </c>
      <c r="B77" s="7" t="s">
        <v>358</v>
      </c>
      <c r="C77" s="28"/>
      <c r="D77" s="28"/>
      <c r="E77" s="28"/>
      <c r="F77" s="28"/>
    </row>
    <row r="78" spans="1:6" ht="15">
      <c r="A78" s="5" t="s">
        <v>555</v>
      </c>
      <c r="B78" s="5" t="s">
        <v>359</v>
      </c>
      <c r="C78" s="28"/>
      <c r="D78" s="28"/>
      <c r="E78" s="28"/>
      <c r="F78" s="28"/>
    </row>
    <row r="79" spans="1:6" ht="15">
      <c r="A79" s="5" t="s">
        <v>556</v>
      </c>
      <c r="B79" s="5" t="s">
        <v>359</v>
      </c>
      <c r="C79" s="28"/>
      <c r="D79" s="28"/>
      <c r="E79" s="28"/>
      <c r="F79" s="28"/>
    </row>
    <row r="80" spans="1:6" ht="15">
      <c r="A80" s="5" t="s">
        <v>553</v>
      </c>
      <c r="B80" s="5" t="s">
        <v>360</v>
      </c>
      <c r="C80" s="28"/>
      <c r="D80" s="28"/>
      <c r="E80" s="28"/>
      <c r="F80" s="28"/>
    </row>
    <row r="81" spans="1:6" ht="15">
      <c r="A81" s="5" t="s">
        <v>554</v>
      </c>
      <c r="B81" s="5" t="s">
        <v>360</v>
      </c>
      <c r="C81" s="28"/>
      <c r="D81" s="28"/>
      <c r="E81" s="28"/>
      <c r="F81" s="28"/>
    </row>
    <row r="82" spans="1:6" ht="15">
      <c r="A82" s="7" t="s">
        <v>496</v>
      </c>
      <c r="B82" s="7" t="s">
        <v>361</v>
      </c>
      <c r="C82" s="113"/>
      <c r="D82" s="28"/>
      <c r="E82" s="28"/>
      <c r="F82" s="113"/>
    </row>
    <row r="83" spans="1:6" ht="15">
      <c r="A83" s="38" t="s">
        <v>362</v>
      </c>
      <c r="B83" s="5" t="s">
        <v>363</v>
      </c>
      <c r="C83" s="28"/>
      <c r="D83" s="28"/>
      <c r="E83" s="28"/>
      <c r="F83" s="28"/>
    </row>
    <row r="84" spans="1:6" ht="15">
      <c r="A84" s="38" t="s">
        <v>364</v>
      </c>
      <c r="B84" s="5" t="s">
        <v>365</v>
      </c>
      <c r="C84" s="28"/>
      <c r="D84" s="28"/>
      <c r="E84" s="28"/>
      <c r="F84" s="28"/>
    </row>
    <row r="85" spans="1:6" ht="15">
      <c r="A85" s="38" t="s">
        <v>366</v>
      </c>
      <c r="B85" s="5" t="s">
        <v>367</v>
      </c>
      <c r="C85" s="28">
        <v>17882</v>
      </c>
      <c r="D85" s="28"/>
      <c r="E85" s="28"/>
      <c r="F85" s="28">
        <v>17882</v>
      </c>
    </row>
    <row r="86" spans="1:6" ht="15">
      <c r="A86" s="38" t="s">
        <v>368</v>
      </c>
      <c r="B86" s="5" t="s">
        <v>369</v>
      </c>
      <c r="C86" s="28"/>
      <c r="D86" s="28"/>
      <c r="E86" s="28"/>
      <c r="F86" s="28"/>
    </row>
    <row r="87" spans="1:6" ht="15">
      <c r="A87" s="13" t="s">
        <v>478</v>
      </c>
      <c r="B87" s="5" t="s">
        <v>370</v>
      </c>
      <c r="C87" s="28"/>
      <c r="D87" s="28"/>
      <c r="E87" s="28"/>
      <c r="F87" s="28"/>
    </row>
    <row r="88" spans="1:6" ht="15">
      <c r="A88" s="15" t="s">
        <v>497</v>
      </c>
      <c r="B88" s="7" t="s">
        <v>372</v>
      </c>
      <c r="C88" s="113">
        <v>17882</v>
      </c>
      <c r="D88" s="28"/>
      <c r="E88" s="28"/>
      <c r="F88" s="113">
        <v>17882</v>
      </c>
    </row>
    <row r="89" spans="1:6" ht="15">
      <c r="A89" s="13" t="s">
        <v>373</v>
      </c>
      <c r="B89" s="5" t="s">
        <v>374</v>
      </c>
      <c r="C89" s="28"/>
      <c r="D89" s="28"/>
      <c r="E89" s="28"/>
      <c r="F89" s="28"/>
    </row>
    <row r="90" spans="1:6" ht="15">
      <c r="A90" s="13" t="s">
        <v>375</v>
      </c>
      <c r="B90" s="5" t="s">
        <v>376</v>
      </c>
      <c r="C90" s="28"/>
      <c r="D90" s="28"/>
      <c r="E90" s="28"/>
      <c r="F90" s="28"/>
    </row>
    <row r="91" spans="1:6" ht="15">
      <c r="A91" s="38" t="s">
        <v>377</v>
      </c>
      <c r="B91" s="5" t="s">
        <v>378</v>
      </c>
      <c r="C91" s="28"/>
      <c r="D91" s="28"/>
      <c r="E91" s="28"/>
      <c r="F91" s="28"/>
    </row>
    <row r="92" spans="1:6" ht="15">
      <c r="A92" s="38" t="s">
        <v>479</v>
      </c>
      <c r="B92" s="5" t="s">
        <v>379</v>
      </c>
      <c r="C92" s="28"/>
      <c r="D92" s="28"/>
      <c r="E92" s="28"/>
      <c r="F92" s="28"/>
    </row>
    <row r="93" spans="1:6" ht="15">
      <c r="A93" s="14" t="s">
        <v>498</v>
      </c>
      <c r="B93" s="7" t="s">
        <v>380</v>
      </c>
      <c r="C93" s="28"/>
      <c r="D93" s="28"/>
      <c r="E93" s="28"/>
      <c r="F93" s="28"/>
    </row>
    <row r="94" spans="1:6" ht="15">
      <c r="A94" s="15" t="s">
        <v>381</v>
      </c>
      <c r="B94" s="7" t="s">
        <v>382</v>
      </c>
      <c r="C94" s="28"/>
      <c r="D94" s="28"/>
      <c r="E94" s="28"/>
      <c r="F94" s="28"/>
    </row>
    <row r="95" spans="1:6" ht="15.75">
      <c r="A95" s="41" t="s">
        <v>499</v>
      </c>
      <c r="B95" s="42" t="s">
        <v>383</v>
      </c>
      <c r="C95" s="113">
        <v>17882</v>
      </c>
      <c r="D95" s="28"/>
      <c r="E95" s="28"/>
      <c r="F95" s="113">
        <v>17882</v>
      </c>
    </row>
    <row r="96" spans="1:6" ht="15.75">
      <c r="A96" s="46" t="s">
        <v>481</v>
      </c>
      <c r="B96" s="47"/>
      <c r="C96" s="113">
        <v>17882</v>
      </c>
      <c r="D96" s="28"/>
      <c r="E96" s="28"/>
      <c r="F96" s="113">
        <v>17882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>
    <oddHeader>&amp;R6. melléklet 2/2015. (II.12.)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9" sqref="F99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135" t="s">
        <v>35</v>
      </c>
      <c r="B1" s="140"/>
      <c r="C1" s="140"/>
      <c r="D1" s="140"/>
      <c r="E1" s="140"/>
      <c r="F1" s="137"/>
    </row>
    <row r="2" spans="1:8" ht="24" customHeight="1">
      <c r="A2" s="138" t="s">
        <v>519</v>
      </c>
      <c r="B2" s="136"/>
      <c r="C2" s="136"/>
      <c r="D2" s="136"/>
      <c r="E2" s="136"/>
      <c r="F2" s="137"/>
      <c r="H2" s="86"/>
    </row>
    <row r="3" ht="18">
      <c r="A3" s="51"/>
    </row>
    <row r="4" ht="15">
      <c r="A4" s="109" t="s">
        <v>3</v>
      </c>
    </row>
    <row r="5" spans="1:6" ht="30">
      <c r="A5" s="2" t="s">
        <v>81</v>
      </c>
      <c r="B5" s="3" t="s">
        <v>29</v>
      </c>
      <c r="C5" s="65" t="s">
        <v>551</v>
      </c>
      <c r="D5" s="65" t="s">
        <v>552</v>
      </c>
      <c r="E5" s="65" t="s">
        <v>38</v>
      </c>
      <c r="F5" s="91" t="s">
        <v>689</v>
      </c>
    </row>
    <row r="6" spans="1:6" ht="15" customHeight="1">
      <c r="A6" s="32" t="s">
        <v>261</v>
      </c>
      <c r="B6" s="6" t="s">
        <v>262</v>
      </c>
      <c r="C6" s="28">
        <v>11076</v>
      </c>
      <c r="D6" s="28"/>
      <c r="E6" s="28"/>
      <c r="F6" s="28">
        <v>11076</v>
      </c>
    </row>
    <row r="7" spans="1:6" ht="15" customHeight="1">
      <c r="A7" s="5" t="s">
        <v>263</v>
      </c>
      <c r="B7" s="6" t="s">
        <v>264</v>
      </c>
      <c r="C7" s="28">
        <v>14925</v>
      </c>
      <c r="D7" s="28"/>
      <c r="E7" s="28"/>
      <c r="F7" s="28">
        <v>14925</v>
      </c>
    </row>
    <row r="8" spans="1:6" ht="15" customHeight="1">
      <c r="A8" s="5" t="s">
        <v>265</v>
      </c>
      <c r="B8" s="6" t="s">
        <v>266</v>
      </c>
      <c r="C8" s="28">
        <v>7944</v>
      </c>
      <c r="D8" s="28"/>
      <c r="E8" s="28"/>
      <c r="F8" s="28">
        <v>7944</v>
      </c>
    </row>
    <row r="9" spans="1:6" ht="15" customHeight="1">
      <c r="A9" s="5" t="s">
        <v>267</v>
      </c>
      <c r="B9" s="6" t="s">
        <v>268</v>
      </c>
      <c r="C9" s="28">
        <v>1200</v>
      </c>
      <c r="D9" s="28"/>
      <c r="E9" s="28"/>
      <c r="F9" s="28">
        <v>1200</v>
      </c>
    </row>
    <row r="10" spans="1:6" ht="15" customHeight="1">
      <c r="A10" s="5" t="s">
        <v>269</v>
      </c>
      <c r="B10" s="6" t="s">
        <v>270</v>
      </c>
      <c r="C10" s="28"/>
      <c r="D10" s="28"/>
      <c r="E10" s="28"/>
      <c r="F10" s="28"/>
    </row>
    <row r="11" spans="1:6" ht="15" customHeight="1">
      <c r="A11" s="5" t="s">
        <v>271</v>
      </c>
      <c r="B11" s="6" t="s">
        <v>272</v>
      </c>
      <c r="C11" s="28"/>
      <c r="D11" s="28"/>
      <c r="E11" s="28"/>
      <c r="F11" s="28"/>
    </row>
    <row r="12" spans="1:6" ht="15" customHeight="1">
      <c r="A12" s="7" t="s">
        <v>483</v>
      </c>
      <c r="B12" s="8" t="s">
        <v>273</v>
      </c>
      <c r="C12" s="28">
        <v>35145</v>
      </c>
      <c r="D12" s="28"/>
      <c r="E12" s="28"/>
      <c r="F12" s="28">
        <v>35145</v>
      </c>
    </row>
    <row r="13" spans="1:6" ht="15" customHeight="1">
      <c r="A13" s="5" t="s">
        <v>274</v>
      </c>
      <c r="B13" s="6" t="s">
        <v>275</v>
      </c>
      <c r="C13" s="28"/>
      <c r="D13" s="28"/>
      <c r="E13" s="28"/>
      <c r="F13" s="28"/>
    </row>
    <row r="14" spans="1:6" ht="15" customHeight="1">
      <c r="A14" s="5" t="s">
        <v>276</v>
      </c>
      <c r="B14" s="6" t="s">
        <v>277</v>
      </c>
      <c r="C14" s="28"/>
      <c r="D14" s="28"/>
      <c r="E14" s="28"/>
      <c r="F14" s="28"/>
    </row>
    <row r="15" spans="1:6" ht="15" customHeight="1">
      <c r="A15" s="5" t="s">
        <v>445</v>
      </c>
      <c r="B15" s="6" t="s">
        <v>278</v>
      </c>
      <c r="C15" s="28"/>
      <c r="D15" s="28"/>
      <c r="E15" s="28"/>
      <c r="F15" s="28"/>
    </row>
    <row r="16" spans="1:6" ht="15" customHeight="1">
      <c r="A16" s="5" t="s">
        <v>446</v>
      </c>
      <c r="B16" s="6" t="s">
        <v>279</v>
      </c>
      <c r="C16" s="28"/>
      <c r="D16" s="28"/>
      <c r="E16" s="28"/>
      <c r="F16" s="28"/>
    </row>
    <row r="17" spans="1:6" ht="15" customHeight="1">
      <c r="A17" s="5" t="s">
        <v>447</v>
      </c>
      <c r="B17" s="6" t="s">
        <v>280</v>
      </c>
      <c r="C17" s="28"/>
      <c r="D17" s="28"/>
      <c r="E17" s="28"/>
      <c r="F17" s="28"/>
    </row>
    <row r="18" spans="1:6" ht="15" customHeight="1">
      <c r="A18" s="40" t="s">
        <v>484</v>
      </c>
      <c r="B18" s="53" t="s">
        <v>281</v>
      </c>
      <c r="C18" s="28">
        <v>35145</v>
      </c>
      <c r="D18" s="28"/>
      <c r="E18" s="28"/>
      <c r="F18" s="28">
        <v>35145</v>
      </c>
    </row>
    <row r="19" spans="1:6" ht="15" customHeight="1">
      <c r="A19" s="5" t="s">
        <v>451</v>
      </c>
      <c r="B19" s="6" t="s">
        <v>290</v>
      </c>
      <c r="C19" s="28"/>
      <c r="D19" s="28"/>
      <c r="E19" s="28"/>
      <c r="F19" s="28"/>
    </row>
    <row r="20" spans="1:6" ht="15" customHeight="1">
      <c r="A20" s="5" t="s">
        <v>452</v>
      </c>
      <c r="B20" s="6" t="s">
        <v>291</v>
      </c>
      <c r="C20" s="28"/>
      <c r="D20" s="28"/>
      <c r="E20" s="28"/>
      <c r="F20" s="28"/>
    </row>
    <row r="21" spans="1:6" ht="15" customHeight="1">
      <c r="A21" s="7" t="s">
        <v>486</v>
      </c>
      <c r="B21" s="8" t="s">
        <v>292</v>
      </c>
      <c r="C21" s="28"/>
      <c r="D21" s="28"/>
      <c r="E21" s="28"/>
      <c r="F21" s="28"/>
    </row>
    <row r="22" spans="1:6" ht="15" customHeight="1">
      <c r="A22" s="5" t="s">
        <v>453</v>
      </c>
      <c r="B22" s="6" t="s">
        <v>293</v>
      </c>
      <c r="C22" s="28"/>
      <c r="D22" s="28"/>
      <c r="E22" s="28"/>
      <c r="F22" s="28"/>
    </row>
    <row r="23" spans="1:6" ht="15" customHeight="1">
      <c r="A23" s="5" t="s">
        <v>454</v>
      </c>
      <c r="B23" s="6" t="s">
        <v>294</v>
      </c>
      <c r="C23" s="28"/>
      <c r="D23" s="28"/>
      <c r="E23" s="28"/>
      <c r="F23" s="28"/>
    </row>
    <row r="24" spans="1:6" ht="15" customHeight="1">
      <c r="A24" s="5" t="s">
        <v>455</v>
      </c>
      <c r="B24" s="6" t="s">
        <v>295</v>
      </c>
      <c r="C24" s="28">
        <v>1100</v>
      </c>
      <c r="D24" s="28"/>
      <c r="E24" s="28"/>
      <c r="F24" s="28">
        <v>1100</v>
      </c>
    </row>
    <row r="25" spans="1:6" ht="15" customHeight="1">
      <c r="A25" s="5" t="s">
        <v>456</v>
      </c>
      <c r="B25" s="6" t="s">
        <v>296</v>
      </c>
      <c r="C25" s="28">
        <v>6200</v>
      </c>
      <c r="D25" s="28"/>
      <c r="E25" s="28"/>
      <c r="F25" s="28">
        <v>6200</v>
      </c>
    </row>
    <row r="26" spans="1:6" ht="15" customHeight="1">
      <c r="A26" s="5" t="s">
        <v>457</v>
      </c>
      <c r="B26" s="6" t="s">
        <v>299</v>
      </c>
      <c r="C26" s="28"/>
      <c r="D26" s="28"/>
      <c r="E26" s="28"/>
      <c r="F26" s="28"/>
    </row>
    <row r="27" spans="1:6" ht="15" customHeight="1">
      <c r="A27" s="5" t="s">
        <v>300</v>
      </c>
      <c r="B27" s="6" t="s">
        <v>301</v>
      </c>
      <c r="C27" s="28"/>
      <c r="D27" s="28"/>
      <c r="E27" s="28"/>
      <c r="F27" s="28"/>
    </row>
    <row r="28" spans="1:6" ht="15" customHeight="1">
      <c r="A28" s="5" t="s">
        <v>458</v>
      </c>
      <c r="B28" s="6" t="s">
        <v>302</v>
      </c>
      <c r="C28" s="28">
        <v>1500</v>
      </c>
      <c r="D28" s="28"/>
      <c r="E28" s="28"/>
      <c r="F28" s="28">
        <v>1500</v>
      </c>
    </row>
    <row r="29" spans="1:6" ht="15" customHeight="1">
      <c r="A29" s="5" t="s">
        <v>459</v>
      </c>
      <c r="B29" s="6" t="s">
        <v>307</v>
      </c>
      <c r="C29" s="28">
        <v>100</v>
      </c>
      <c r="D29" s="28"/>
      <c r="E29" s="28"/>
      <c r="F29" s="28">
        <v>100</v>
      </c>
    </row>
    <row r="30" spans="1:6" ht="15" customHeight="1">
      <c r="A30" s="7" t="s">
        <v>487</v>
      </c>
      <c r="B30" s="8" t="s">
        <v>310</v>
      </c>
      <c r="C30" s="28">
        <v>7800</v>
      </c>
      <c r="D30" s="28"/>
      <c r="E30" s="28"/>
      <c r="F30" s="28">
        <v>7800</v>
      </c>
    </row>
    <row r="31" spans="1:6" ht="15" customHeight="1">
      <c r="A31" s="5" t="s">
        <v>460</v>
      </c>
      <c r="B31" s="6" t="s">
        <v>311</v>
      </c>
      <c r="C31" s="28">
        <v>150</v>
      </c>
      <c r="D31" s="28"/>
      <c r="E31" s="28"/>
      <c r="F31" s="28">
        <v>150</v>
      </c>
    </row>
    <row r="32" spans="1:6" ht="15" customHeight="1">
      <c r="A32" s="40" t="s">
        <v>488</v>
      </c>
      <c r="B32" s="53" t="s">
        <v>312</v>
      </c>
      <c r="C32" s="28">
        <v>9050</v>
      </c>
      <c r="D32" s="28"/>
      <c r="E32" s="28"/>
      <c r="F32" s="28">
        <v>9050</v>
      </c>
    </row>
    <row r="33" spans="1:6" ht="15" customHeight="1">
      <c r="A33" s="13" t="s">
        <v>313</v>
      </c>
      <c r="B33" s="6" t="s">
        <v>314</v>
      </c>
      <c r="C33" s="28"/>
      <c r="D33" s="28"/>
      <c r="E33" s="28"/>
      <c r="F33" s="28"/>
    </row>
    <row r="34" spans="1:6" ht="15" customHeight="1">
      <c r="A34" s="13" t="s">
        <v>461</v>
      </c>
      <c r="B34" s="6" t="s">
        <v>315</v>
      </c>
      <c r="C34" s="28"/>
      <c r="D34" s="28"/>
      <c r="E34" s="28"/>
      <c r="F34" s="28"/>
    </row>
    <row r="35" spans="1:6" ht="15" customHeight="1">
      <c r="A35" s="13" t="s">
        <v>462</v>
      </c>
      <c r="B35" s="6" t="s">
        <v>316</v>
      </c>
      <c r="C35" s="28">
        <v>2514</v>
      </c>
      <c r="D35" s="28"/>
      <c r="E35" s="28"/>
      <c r="F35" s="28">
        <v>2514</v>
      </c>
    </row>
    <row r="36" spans="1:6" ht="15" customHeight="1">
      <c r="A36" s="13" t="s">
        <v>463</v>
      </c>
      <c r="B36" s="6" t="s">
        <v>317</v>
      </c>
      <c r="C36" s="28"/>
      <c r="D36" s="28"/>
      <c r="E36" s="28"/>
      <c r="F36" s="28"/>
    </row>
    <row r="37" spans="1:6" ht="15" customHeight="1">
      <c r="A37" s="13" t="s">
        <v>318</v>
      </c>
      <c r="B37" s="6" t="s">
        <v>319</v>
      </c>
      <c r="C37" s="28">
        <v>2479</v>
      </c>
      <c r="D37" s="28"/>
      <c r="E37" s="28"/>
      <c r="F37" s="28">
        <v>2479</v>
      </c>
    </row>
    <row r="38" spans="1:6" ht="15" customHeight="1">
      <c r="A38" s="13" t="s">
        <v>320</v>
      </c>
      <c r="B38" s="6" t="s">
        <v>321</v>
      </c>
      <c r="C38" s="28"/>
      <c r="D38" s="28"/>
      <c r="E38" s="28"/>
      <c r="F38" s="28"/>
    </row>
    <row r="39" spans="1:6" ht="15" customHeight="1">
      <c r="A39" s="13" t="s">
        <v>322</v>
      </c>
      <c r="B39" s="6" t="s">
        <v>323</v>
      </c>
      <c r="C39" s="28"/>
      <c r="D39" s="28"/>
      <c r="E39" s="28"/>
      <c r="F39" s="28"/>
    </row>
    <row r="40" spans="1:6" ht="15" customHeight="1">
      <c r="A40" s="13" t="s">
        <v>464</v>
      </c>
      <c r="B40" s="6" t="s">
        <v>324</v>
      </c>
      <c r="C40" s="28">
        <v>20</v>
      </c>
      <c r="D40" s="28"/>
      <c r="E40" s="28"/>
      <c r="F40" s="28">
        <v>20</v>
      </c>
    </row>
    <row r="41" spans="1:6" ht="15" customHeight="1">
      <c r="A41" s="13" t="s">
        <v>465</v>
      </c>
      <c r="B41" s="6" t="s">
        <v>325</v>
      </c>
      <c r="C41" s="28"/>
      <c r="D41" s="28"/>
      <c r="E41" s="28"/>
      <c r="F41" s="28"/>
    </row>
    <row r="42" spans="1:6" ht="15" customHeight="1">
      <c r="A42" s="13" t="s">
        <v>466</v>
      </c>
      <c r="B42" s="6" t="s">
        <v>326</v>
      </c>
      <c r="C42" s="28">
        <v>200</v>
      </c>
      <c r="D42" s="28"/>
      <c r="E42" s="28"/>
      <c r="F42" s="28">
        <v>200</v>
      </c>
    </row>
    <row r="43" spans="1:6" ht="15" customHeight="1">
      <c r="A43" s="52" t="s">
        <v>489</v>
      </c>
      <c r="B43" s="53" t="s">
        <v>327</v>
      </c>
      <c r="C43" s="28">
        <v>5213</v>
      </c>
      <c r="D43" s="28"/>
      <c r="E43" s="28"/>
      <c r="F43" s="28">
        <v>5213</v>
      </c>
    </row>
    <row r="44" spans="1:6" ht="15" customHeight="1">
      <c r="A44" s="13" t="s">
        <v>336</v>
      </c>
      <c r="B44" s="6" t="s">
        <v>337</v>
      </c>
      <c r="C44" s="28"/>
      <c r="D44" s="28"/>
      <c r="E44" s="28"/>
      <c r="F44" s="28"/>
    </row>
    <row r="45" spans="1:6" ht="15" customHeight="1">
      <c r="A45" s="5" t="s">
        <v>470</v>
      </c>
      <c r="B45" s="6" t="s">
        <v>338</v>
      </c>
      <c r="C45" s="28"/>
      <c r="D45" s="28"/>
      <c r="E45" s="28"/>
      <c r="F45" s="28"/>
    </row>
    <row r="46" spans="1:6" ht="15" customHeight="1">
      <c r="A46" s="13" t="s">
        <v>471</v>
      </c>
      <c r="B46" s="6" t="s">
        <v>339</v>
      </c>
      <c r="C46" s="28">
        <v>200</v>
      </c>
      <c r="D46" s="28"/>
      <c r="E46" s="28"/>
      <c r="F46" s="28">
        <v>200</v>
      </c>
    </row>
    <row r="47" spans="1:6" ht="15" customHeight="1">
      <c r="A47" s="40" t="s">
        <v>491</v>
      </c>
      <c r="B47" s="53" t="s">
        <v>340</v>
      </c>
      <c r="C47" s="28">
        <v>200</v>
      </c>
      <c r="D47" s="28"/>
      <c r="E47" s="28"/>
      <c r="F47" s="28">
        <v>200</v>
      </c>
    </row>
    <row r="48" spans="1:6" ht="15" customHeight="1">
      <c r="A48" s="63" t="s">
        <v>550</v>
      </c>
      <c r="B48" s="67"/>
      <c r="C48" s="28">
        <v>49608</v>
      </c>
      <c r="D48" s="28"/>
      <c r="E48" s="28"/>
      <c r="F48" s="28">
        <v>49608</v>
      </c>
    </row>
    <row r="49" spans="1:6" ht="15" customHeight="1">
      <c r="A49" s="5" t="s">
        <v>282</v>
      </c>
      <c r="B49" s="6" t="s">
        <v>283</v>
      </c>
      <c r="C49" s="28"/>
      <c r="D49" s="28"/>
      <c r="E49" s="28"/>
      <c r="F49" s="28"/>
    </row>
    <row r="50" spans="1:6" ht="15" customHeight="1">
      <c r="A50" s="5" t="s">
        <v>284</v>
      </c>
      <c r="B50" s="6" t="s">
        <v>285</v>
      </c>
      <c r="C50" s="28"/>
      <c r="D50" s="28"/>
      <c r="E50" s="28"/>
      <c r="F50" s="28"/>
    </row>
    <row r="51" spans="1:6" ht="15" customHeight="1">
      <c r="A51" s="5" t="s">
        <v>448</v>
      </c>
      <c r="B51" s="6" t="s">
        <v>286</v>
      </c>
      <c r="C51" s="28"/>
      <c r="D51" s="28"/>
      <c r="E51" s="28"/>
      <c r="F51" s="28"/>
    </row>
    <row r="52" spans="1:6" ht="15" customHeight="1">
      <c r="A52" s="5" t="s">
        <v>449</v>
      </c>
      <c r="B52" s="6" t="s">
        <v>287</v>
      </c>
      <c r="C52" s="28"/>
      <c r="D52" s="28"/>
      <c r="E52" s="28"/>
      <c r="F52" s="28"/>
    </row>
    <row r="53" spans="1:6" ht="15" customHeight="1">
      <c r="A53" s="5" t="s">
        <v>450</v>
      </c>
      <c r="B53" s="6" t="s">
        <v>288</v>
      </c>
      <c r="C53" s="28"/>
      <c r="D53" s="28"/>
      <c r="E53" s="28"/>
      <c r="F53" s="28"/>
    </row>
    <row r="54" spans="1:6" ht="15" customHeight="1">
      <c r="A54" s="40" t="s">
        <v>485</v>
      </c>
      <c r="B54" s="53" t="s">
        <v>289</v>
      </c>
      <c r="C54" s="28"/>
      <c r="D54" s="28"/>
      <c r="E54" s="28"/>
      <c r="F54" s="28"/>
    </row>
    <row r="55" spans="1:6" ht="15" customHeight="1">
      <c r="A55" s="13" t="s">
        <v>467</v>
      </c>
      <c r="B55" s="6" t="s">
        <v>328</v>
      </c>
      <c r="C55" s="28"/>
      <c r="D55" s="28"/>
      <c r="E55" s="28"/>
      <c r="F55" s="28"/>
    </row>
    <row r="56" spans="1:6" ht="15" customHeight="1">
      <c r="A56" s="13" t="s">
        <v>468</v>
      </c>
      <c r="B56" s="6" t="s">
        <v>329</v>
      </c>
      <c r="C56" s="28"/>
      <c r="D56" s="28"/>
      <c r="E56" s="28"/>
      <c r="F56" s="28"/>
    </row>
    <row r="57" spans="1:6" ht="15" customHeight="1">
      <c r="A57" s="13" t="s">
        <v>330</v>
      </c>
      <c r="B57" s="6" t="s">
        <v>331</v>
      </c>
      <c r="C57" s="28"/>
      <c r="D57" s="28"/>
      <c r="E57" s="28"/>
      <c r="F57" s="28"/>
    </row>
    <row r="58" spans="1:6" ht="15" customHeight="1">
      <c r="A58" s="13" t="s">
        <v>469</v>
      </c>
      <c r="B58" s="6" t="s">
        <v>332</v>
      </c>
      <c r="C58" s="28"/>
      <c r="D58" s="28"/>
      <c r="E58" s="28"/>
      <c r="F58" s="28"/>
    </row>
    <row r="59" spans="1:6" ht="15" customHeight="1">
      <c r="A59" s="13" t="s">
        <v>333</v>
      </c>
      <c r="B59" s="6" t="s">
        <v>334</v>
      </c>
      <c r="C59" s="28"/>
      <c r="D59" s="28"/>
      <c r="E59" s="28"/>
      <c r="F59" s="28"/>
    </row>
    <row r="60" spans="1:6" ht="15" customHeight="1">
      <c r="A60" s="40" t="s">
        <v>490</v>
      </c>
      <c r="B60" s="53" t="s">
        <v>335</v>
      </c>
      <c r="C60" s="28"/>
      <c r="D60" s="28"/>
      <c r="E60" s="28"/>
      <c r="F60" s="28"/>
    </row>
    <row r="61" spans="1:6" ht="15" customHeight="1">
      <c r="A61" s="13" t="s">
        <v>341</v>
      </c>
      <c r="B61" s="6" t="s">
        <v>342</v>
      </c>
      <c r="C61" s="28"/>
      <c r="D61" s="28"/>
      <c r="E61" s="28"/>
      <c r="F61" s="28"/>
    </row>
    <row r="62" spans="1:6" ht="15" customHeight="1">
      <c r="A62" s="5" t="s">
        <v>472</v>
      </c>
      <c r="B62" s="6" t="s">
        <v>343</v>
      </c>
      <c r="C62" s="28"/>
      <c r="D62" s="28"/>
      <c r="E62" s="28"/>
      <c r="F62" s="28"/>
    </row>
    <row r="63" spans="1:6" ht="15" customHeight="1">
      <c r="A63" s="13" t="s">
        <v>473</v>
      </c>
      <c r="B63" s="6" t="s">
        <v>344</v>
      </c>
      <c r="C63" s="28"/>
      <c r="D63" s="28"/>
      <c r="E63" s="28"/>
      <c r="F63" s="28"/>
    </row>
    <row r="64" spans="1:6" ht="15" customHeight="1">
      <c r="A64" s="40" t="s">
        <v>493</v>
      </c>
      <c r="B64" s="53" t="s">
        <v>345</v>
      </c>
      <c r="C64" s="28"/>
      <c r="D64" s="28"/>
      <c r="E64" s="28"/>
      <c r="F64" s="28"/>
    </row>
    <row r="65" spans="1:6" ht="15" customHeight="1">
      <c r="A65" s="63" t="s">
        <v>549</v>
      </c>
      <c r="B65" s="67"/>
      <c r="C65" s="28"/>
      <c r="D65" s="28"/>
      <c r="E65" s="28"/>
      <c r="F65" s="28"/>
    </row>
    <row r="66" spans="1:6" ht="15.75">
      <c r="A66" s="50" t="s">
        <v>492</v>
      </c>
      <c r="B66" s="36" t="s">
        <v>346</v>
      </c>
      <c r="C66" s="28">
        <v>49608</v>
      </c>
      <c r="D66" s="28"/>
      <c r="E66" s="28"/>
      <c r="F66" s="28">
        <v>49608</v>
      </c>
    </row>
    <row r="67" spans="1:6" ht="15.75">
      <c r="A67" s="93" t="s">
        <v>41</v>
      </c>
      <c r="B67" s="66"/>
      <c r="C67" s="28"/>
      <c r="D67" s="28"/>
      <c r="E67" s="28"/>
      <c r="F67" s="28"/>
    </row>
    <row r="68" spans="1:6" ht="15.75">
      <c r="A68" s="93" t="s">
        <v>42</v>
      </c>
      <c r="B68" s="66"/>
      <c r="C68" s="28"/>
      <c r="D68" s="28"/>
      <c r="E68" s="28"/>
      <c r="F68" s="28"/>
    </row>
    <row r="69" spans="1:6" ht="15">
      <c r="A69" s="38" t="s">
        <v>474</v>
      </c>
      <c r="B69" s="5" t="s">
        <v>347</v>
      </c>
      <c r="C69" s="28"/>
      <c r="D69" s="28"/>
      <c r="E69" s="28"/>
      <c r="F69" s="28"/>
    </row>
    <row r="70" spans="1:6" ht="15">
      <c r="A70" s="13" t="s">
        <v>348</v>
      </c>
      <c r="B70" s="5" t="s">
        <v>349</v>
      </c>
      <c r="C70" s="28"/>
      <c r="D70" s="28"/>
      <c r="E70" s="28"/>
      <c r="F70" s="28"/>
    </row>
    <row r="71" spans="1:6" ht="15">
      <c r="A71" s="38" t="s">
        <v>475</v>
      </c>
      <c r="B71" s="5" t="s">
        <v>350</v>
      </c>
      <c r="C71" s="28"/>
      <c r="D71" s="28"/>
      <c r="E71" s="28"/>
      <c r="F71" s="28"/>
    </row>
    <row r="72" spans="1:6" ht="15">
      <c r="A72" s="15" t="s">
        <v>494</v>
      </c>
      <c r="B72" s="7" t="s">
        <v>351</v>
      </c>
      <c r="C72" s="28"/>
      <c r="D72" s="28"/>
      <c r="E72" s="28"/>
      <c r="F72" s="28"/>
    </row>
    <row r="73" spans="1:6" ht="15">
      <c r="A73" s="13" t="s">
        <v>476</v>
      </c>
      <c r="B73" s="5" t="s">
        <v>352</v>
      </c>
      <c r="C73" s="28"/>
      <c r="D73" s="28"/>
      <c r="E73" s="28"/>
      <c r="F73" s="28"/>
    </row>
    <row r="74" spans="1:6" ht="15">
      <c r="A74" s="38" t="s">
        <v>353</v>
      </c>
      <c r="B74" s="5" t="s">
        <v>354</v>
      </c>
      <c r="C74" s="28"/>
      <c r="D74" s="28"/>
      <c r="E74" s="28"/>
      <c r="F74" s="28"/>
    </row>
    <row r="75" spans="1:6" ht="15">
      <c r="A75" s="13" t="s">
        <v>477</v>
      </c>
      <c r="B75" s="5" t="s">
        <v>355</v>
      </c>
      <c r="C75" s="28"/>
      <c r="D75" s="28"/>
      <c r="E75" s="28"/>
      <c r="F75" s="28"/>
    </row>
    <row r="76" spans="1:6" ht="15">
      <c r="A76" s="38" t="s">
        <v>356</v>
      </c>
      <c r="B76" s="5" t="s">
        <v>357</v>
      </c>
      <c r="C76" s="28"/>
      <c r="D76" s="28"/>
      <c r="E76" s="28"/>
      <c r="F76" s="28"/>
    </row>
    <row r="77" spans="1:6" ht="15">
      <c r="A77" s="14" t="s">
        <v>495</v>
      </c>
      <c r="B77" s="7" t="s">
        <v>358</v>
      </c>
      <c r="C77" s="28"/>
      <c r="D77" s="28"/>
      <c r="E77" s="28"/>
      <c r="F77" s="28"/>
    </row>
    <row r="78" spans="1:6" ht="15">
      <c r="A78" s="5" t="s">
        <v>555</v>
      </c>
      <c r="B78" s="5" t="s">
        <v>359</v>
      </c>
      <c r="C78" s="28">
        <v>8000</v>
      </c>
      <c r="D78" s="28"/>
      <c r="E78" s="28"/>
      <c r="F78" s="28">
        <v>8000</v>
      </c>
    </row>
    <row r="79" spans="1:6" ht="15">
      <c r="A79" s="5" t="s">
        <v>556</v>
      </c>
      <c r="B79" s="5" t="s">
        <v>359</v>
      </c>
      <c r="C79" s="28"/>
      <c r="D79" s="28"/>
      <c r="E79" s="28"/>
      <c r="F79" s="28"/>
    </row>
    <row r="80" spans="1:6" ht="15">
      <c r="A80" s="5" t="s">
        <v>553</v>
      </c>
      <c r="B80" s="5" t="s">
        <v>360</v>
      </c>
      <c r="C80" s="28"/>
      <c r="D80" s="28"/>
      <c r="E80" s="28"/>
      <c r="F80" s="28"/>
    </row>
    <row r="81" spans="1:6" ht="15">
      <c r="A81" s="5" t="s">
        <v>554</v>
      </c>
      <c r="B81" s="5" t="s">
        <v>360</v>
      </c>
      <c r="C81" s="28"/>
      <c r="D81" s="28"/>
      <c r="E81" s="28"/>
      <c r="F81" s="28"/>
    </row>
    <row r="82" spans="1:6" ht="15">
      <c r="A82" s="7" t="s">
        <v>496</v>
      </c>
      <c r="B82" s="7" t="s">
        <v>361</v>
      </c>
      <c r="C82" s="28">
        <v>8000</v>
      </c>
      <c r="D82" s="28"/>
      <c r="E82" s="28"/>
      <c r="F82" s="28">
        <v>8000</v>
      </c>
    </row>
    <row r="83" spans="1:6" ht="15">
      <c r="A83" s="38" t="s">
        <v>362</v>
      </c>
      <c r="B83" s="5" t="s">
        <v>363</v>
      </c>
      <c r="C83" s="28"/>
      <c r="D83" s="28"/>
      <c r="E83" s="28"/>
      <c r="F83" s="28"/>
    </row>
    <row r="84" spans="1:6" ht="15">
      <c r="A84" s="38" t="s">
        <v>364</v>
      </c>
      <c r="B84" s="5" t="s">
        <v>365</v>
      </c>
      <c r="C84" s="28"/>
      <c r="D84" s="28"/>
      <c r="E84" s="28"/>
      <c r="F84" s="28"/>
    </row>
    <row r="85" spans="1:6" ht="15">
      <c r="A85" s="38" t="s">
        <v>366</v>
      </c>
      <c r="B85" s="5" t="s">
        <v>367</v>
      </c>
      <c r="C85" s="28"/>
      <c r="D85" s="28"/>
      <c r="E85" s="28"/>
      <c r="F85" s="28"/>
    </row>
    <row r="86" spans="1:6" ht="15">
      <c r="A86" s="38" t="s">
        <v>368</v>
      </c>
      <c r="B86" s="5" t="s">
        <v>369</v>
      </c>
      <c r="C86" s="28"/>
      <c r="D86" s="28"/>
      <c r="E86" s="28"/>
      <c r="F86" s="28"/>
    </row>
    <row r="87" spans="1:6" ht="15">
      <c r="A87" s="13" t="s">
        <v>478</v>
      </c>
      <c r="B87" s="5" t="s">
        <v>370</v>
      </c>
      <c r="C87" s="28"/>
      <c r="D87" s="28"/>
      <c r="E87" s="28"/>
      <c r="F87" s="28"/>
    </row>
    <row r="88" spans="1:6" ht="15">
      <c r="A88" s="15" t="s">
        <v>497</v>
      </c>
      <c r="B88" s="7" t="s">
        <v>372</v>
      </c>
      <c r="C88" s="28">
        <v>8000</v>
      </c>
      <c r="D88" s="28"/>
      <c r="E88" s="28"/>
      <c r="F88" s="28">
        <v>8000</v>
      </c>
    </row>
    <row r="89" spans="1:6" ht="15">
      <c r="A89" s="13" t="s">
        <v>373</v>
      </c>
      <c r="B89" s="5" t="s">
        <v>374</v>
      </c>
      <c r="C89" s="28"/>
      <c r="D89" s="28"/>
      <c r="E89" s="28"/>
      <c r="F89" s="28"/>
    </row>
    <row r="90" spans="1:6" ht="15">
      <c r="A90" s="13" t="s">
        <v>375</v>
      </c>
      <c r="B90" s="5" t="s">
        <v>376</v>
      </c>
      <c r="C90" s="28"/>
      <c r="D90" s="28"/>
      <c r="E90" s="28"/>
      <c r="F90" s="28"/>
    </row>
    <row r="91" spans="1:6" ht="15">
      <c r="A91" s="38" t="s">
        <v>377</v>
      </c>
      <c r="B91" s="5" t="s">
        <v>378</v>
      </c>
      <c r="C91" s="28"/>
      <c r="D91" s="28"/>
      <c r="E91" s="28"/>
      <c r="F91" s="28"/>
    </row>
    <row r="92" spans="1:6" ht="15">
      <c r="A92" s="38" t="s">
        <v>479</v>
      </c>
      <c r="B92" s="5" t="s">
        <v>379</v>
      </c>
      <c r="C92" s="28"/>
      <c r="D92" s="28"/>
      <c r="E92" s="28"/>
      <c r="F92" s="28"/>
    </row>
    <row r="93" spans="1:6" ht="15">
      <c r="A93" s="14" t="s">
        <v>498</v>
      </c>
      <c r="B93" s="7" t="s">
        <v>380</v>
      </c>
      <c r="C93" s="28"/>
      <c r="D93" s="28"/>
      <c r="E93" s="28"/>
      <c r="F93" s="28"/>
    </row>
    <row r="94" spans="1:6" ht="15">
      <c r="A94" s="15" t="s">
        <v>381</v>
      </c>
      <c r="B94" s="7" t="s">
        <v>382</v>
      </c>
      <c r="C94" s="28"/>
      <c r="D94" s="28"/>
      <c r="E94" s="28"/>
      <c r="F94" s="28"/>
    </row>
    <row r="95" spans="1:6" ht="15.75">
      <c r="A95" s="41" t="s">
        <v>499</v>
      </c>
      <c r="B95" s="42" t="s">
        <v>383</v>
      </c>
      <c r="C95" s="28">
        <v>8000</v>
      </c>
      <c r="D95" s="28"/>
      <c r="E95" s="28"/>
      <c r="F95" s="28">
        <v>8000</v>
      </c>
    </row>
    <row r="96" spans="1:6" ht="15.75">
      <c r="A96" s="46" t="s">
        <v>481</v>
      </c>
      <c r="B96" s="47"/>
      <c r="C96" s="28">
        <v>57608</v>
      </c>
      <c r="D96" s="28"/>
      <c r="E96" s="28"/>
      <c r="F96" s="28">
        <v>57608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>
    <oddHeader>&amp;R7. melléklet 2/2015. (II.12.)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view="pageLayout" workbookViewId="0" topLeftCell="A1">
      <selection activeCell="C47" sqref="C4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35" t="s">
        <v>35</v>
      </c>
      <c r="B1" s="140"/>
      <c r="C1" s="140"/>
      <c r="D1" s="140"/>
      <c r="E1" s="140"/>
      <c r="F1" s="140"/>
      <c r="G1" s="140"/>
      <c r="H1" s="140"/>
    </row>
    <row r="2" spans="1:8" ht="26.25" customHeight="1">
      <c r="A2" s="138" t="s">
        <v>14</v>
      </c>
      <c r="B2" s="136"/>
      <c r="C2" s="136"/>
      <c r="D2" s="136"/>
      <c r="E2" s="136"/>
      <c r="F2" s="136"/>
      <c r="G2" s="136"/>
      <c r="H2" s="136"/>
    </row>
    <row r="3" ht="15">
      <c r="A3" s="115" t="s">
        <v>686</v>
      </c>
    </row>
    <row r="4" spans="1:8" ht="30">
      <c r="A4" s="2" t="s">
        <v>81</v>
      </c>
      <c r="B4" s="3" t="s">
        <v>82</v>
      </c>
      <c r="C4" s="105" t="s">
        <v>691</v>
      </c>
      <c r="D4" s="105"/>
      <c r="E4" s="105" t="s">
        <v>690</v>
      </c>
      <c r="F4" s="64" t="s">
        <v>1</v>
      </c>
      <c r="G4" s="64" t="s">
        <v>1</v>
      </c>
      <c r="H4" s="74" t="s">
        <v>2</v>
      </c>
    </row>
    <row r="5" spans="1:8" ht="15">
      <c r="A5" s="28"/>
      <c r="B5" s="28"/>
      <c r="C5" s="28"/>
      <c r="D5" s="28"/>
      <c r="E5" s="28"/>
      <c r="F5" s="28"/>
      <c r="G5" s="28"/>
      <c r="H5" s="28"/>
    </row>
    <row r="6" spans="1:8" ht="15">
      <c r="A6" s="28"/>
      <c r="B6" s="28"/>
      <c r="C6" s="28"/>
      <c r="D6" s="28"/>
      <c r="E6" s="28"/>
      <c r="F6" s="28"/>
      <c r="G6" s="28"/>
      <c r="H6" s="28"/>
    </row>
    <row r="7" spans="1:8" ht="15">
      <c r="A7" s="28"/>
      <c r="B7" s="28"/>
      <c r="C7" s="28"/>
      <c r="D7" s="28"/>
      <c r="E7" s="28"/>
      <c r="F7" s="28"/>
      <c r="G7" s="28"/>
      <c r="H7" s="28"/>
    </row>
    <row r="8" spans="1:8" ht="15">
      <c r="A8" s="28"/>
      <c r="B8" s="28"/>
      <c r="C8" s="28"/>
      <c r="D8" s="28"/>
      <c r="E8" s="28"/>
      <c r="F8" s="28"/>
      <c r="G8" s="28"/>
      <c r="H8" s="28"/>
    </row>
    <row r="9" spans="1:8" ht="15">
      <c r="A9" s="13" t="s">
        <v>184</v>
      </c>
      <c r="B9" s="6" t="s">
        <v>185</v>
      </c>
      <c r="C9" s="28"/>
      <c r="D9" s="28"/>
      <c r="E9" s="28"/>
      <c r="F9" s="28"/>
      <c r="G9" s="28"/>
      <c r="H9" s="28"/>
    </row>
    <row r="10" spans="1:8" ht="15">
      <c r="A10" s="13"/>
      <c r="B10" s="6"/>
      <c r="C10" s="28"/>
      <c r="D10" s="28"/>
      <c r="E10" s="28"/>
      <c r="F10" s="28"/>
      <c r="G10" s="28"/>
      <c r="H10" s="28"/>
    </row>
    <row r="11" spans="1:8" ht="15">
      <c r="A11" s="13"/>
      <c r="B11" s="6"/>
      <c r="C11" s="28"/>
      <c r="D11" s="28"/>
      <c r="E11" s="28"/>
      <c r="F11" s="28"/>
      <c r="G11" s="28"/>
      <c r="H11" s="28"/>
    </row>
    <row r="12" spans="1:8" ht="15">
      <c r="A12" s="13"/>
      <c r="B12" s="6"/>
      <c r="C12" s="28"/>
      <c r="D12" s="28"/>
      <c r="E12" s="28"/>
      <c r="F12" s="28"/>
      <c r="G12" s="28"/>
      <c r="H12" s="28"/>
    </row>
    <row r="13" spans="1:8" ht="15">
      <c r="A13" s="13"/>
      <c r="B13" s="6"/>
      <c r="C13" s="28"/>
      <c r="D13" s="28"/>
      <c r="E13" s="28"/>
      <c r="F13" s="28"/>
      <c r="G13" s="28"/>
      <c r="H13" s="28"/>
    </row>
    <row r="14" spans="1:8" ht="15">
      <c r="A14" s="13" t="s">
        <v>396</v>
      </c>
      <c r="B14" s="6" t="s">
        <v>186</v>
      </c>
      <c r="C14" s="28">
        <v>1880</v>
      </c>
      <c r="D14" s="28"/>
      <c r="E14" s="28"/>
      <c r="F14" s="28"/>
      <c r="G14" s="28"/>
      <c r="H14" s="28">
        <v>1880</v>
      </c>
    </row>
    <row r="15" spans="1:8" ht="15">
      <c r="A15" s="13" t="s">
        <v>692</v>
      </c>
      <c r="B15" s="6"/>
      <c r="C15" s="28"/>
      <c r="D15" s="28"/>
      <c r="E15" s="28"/>
      <c r="F15" s="28"/>
      <c r="G15" s="28"/>
      <c r="H15" s="28"/>
    </row>
    <row r="16" spans="1:8" ht="15">
      <c r="A16" s="13" t="s">
        <v>578</v>
      </c>
      <c r="B16" s="6"/>
      <c r="C16" s="28"/>
      <c r="D16" s="28"/>
      <c r="E16" s="28"/>
      <c r="F16" s="28"/>
      <c r="G16" s="28"/>
      <c r="H16" s="28"/>
    </row>
    <row r="17" spans="1:8" ht="15">
      <c r="A17" s="13"/>
      <c r="B17" s="6"/>
      <c r="C17" s="28"/>
      <c r="D17" s="28"/>
      <c r="E17" s="28"/>
      <c r="F17" s="28"/>
      <c r="G17" s="28"/>
      <c r="H17" s="28"/>
    </row>
    <row r="18" spans="1:8" ht="15">
      <c r="A18" s="13"/>
      <c r="B18" s="6"/>
      <c r="C18" s="28"/>
      <c r="D18" s="28"/>
      <c r="E18" s="28"/>
      <c r="F18" s="28"/>
      <c r="G18" s="28"/>
      <c r="H18" s="28"/>
    </row>
    <row r="19" spans="1:8" ht="15">
      <c r="A19" s="5" t="s">
        <v>187</v>
      </c>
      <c r="B19" s="6" t="s">
        <v>188</v>
      </c>
      <c r="C19" s="28"/>
      <c r="D19" s="28"/>
      <c r="E19" s="28"/>
      <c r="F19" s="28"/>
      <c r="G19" s="28"/>
      <c r="H19" s="28"/>
    </row>
    <row r="20" spans="1:8" ht="15">
      <c r="A20" s="5"/>
      <c r="B20" s="6"/>
      <c r="C20" s="28"/>
      <c r="D20" s="28"/>
      <c r="E20" s="28"/>
      <c r="F20" s="28"/>
      <c r="G20" s="28"/>
      <c r="H20" s="28"/>
    </row>
    <row r="21" spans="1:8" ht="15">
      <c r="A21" s="5"/>
      <c r="B21" s="6"/>
      <c r="C21" s="28"/>
      <c r="D21" s="28"/>
      <c r="E21" s="28"/>
      <c r="F21" s="28"/>
      <c r="G21" s="28"/>
      <c r="H21" s="28"/>
    </row>
    <row r="22" spans="1:8" ht="15">
      <c r="A22" s="13" t="s">
        <v>189</v>
      </c>
      <c r="B22" s="6" t="s">
        <v>190</v>
      </c>
      <c r="C22" s="28">
        <v>480</v>
      </c>
      <c r="D22" s="28"/>
      <c r="E22" s="28"/>
      <c r="F22" s="28"/>
      <c r="G22" s="28"/>
      <c r="H22" s="28">
        <v>480</v>
      </c>
    </row>
    <row r="23" spans="1:8" ht="15">
      <c r="A23" s="13" t="s">
        <v>693</v>
      </c>
      <c r="B23" s="6"/>
      <c r="C23" s="28"/>
      <c r="D23" s="28"/>
      <c r="E23" s="28"/>
      <c r="F23" s="28"/>
      <c r="G23" s="28"/>
      <c r="H23" s="28"/>
    </row>
    <row r="24" spans="1:8" ht="15">
      <c r="A24" s="13"/>
      <c r="B24" s="6"/>
      <c r="C24" s="28"/>
      <c r="D24" s="28"/>
      <c r="E24" s="28"/>
      <c r="F24" s="28"/>
      <c r="G24" s="28"/>
      <c r="H24" s="28"/>
    </row>
    <row r="25" spans="1:8" ht="15">
      <c r="A25" s="13" t="s">
        <v>191</v>
      </c>
      <c r="B25" s="6" t="s">
        <v>192</v>
      </c>
      <c r="C25" s="28"/>
      <c r="D25" s="28"/>
      <c r="E25" s="28"/>
      <c r="F25" s="28"/>
      <c r="G25" s="28"/>
      <c r="H25" s="28"/>
    </row>
    <row r="26" spans="1:8" ht="15">
      <c r="A26" s="13"/>
      <c r="B26" s="6"/>
      <c r="C26" s="28"/>
      <c r="D26" s="28"/>
      <c r="E26" s="28"/>
      <c r="F26" s="28"/>
      <c r="G26" s="28"/>
      <c r="H26" s="28"/>
    </row>
    <row r="27" spans="1:8" ht="15">
      <c r="A27" s="13"/>
      <c r="B27" s="6"/>
      <c r="C27" s="28"/>
      <c r="D27" s="28"/>
      <c r="E27" s="28"/>
      <c r="F27" s="28"/>
      <c r="G27" s="28"/>
      <c r="H27" s="28"/>
    </row>
    <row r="28" spans="1:8" ht="15">
      <c r="A28" s="5" t="s">
        <v>193</v>
      </c>
      <c r="B28" s="6" t="s">
        <v>194</v>
      </c>
      <c r="C28" s="28"/>
      <c r="D28" s="28"/>
      <c r="E28" s="28"/>
      <c r="F28" s="28"/>
      <c r="G28" s="28"/>
      <c r="H28" s="28"/>
    </row>
    <row r="29" spans="1:8" ht="15">
      <c r="A29" s="5" t="s">
        <v>195</v>
      </c>
      <c r="B29" s="6" t="s">
        <v>196</v>
      </c>
      <c r="C29" s="28">
        <v>640</v>
      </c>
      <c r="D29" s="28"/>
      <c r="E29" s="28"/>
      <c r="F29" s="28"/>
      <c r="G29" s="28"/>
      <c r="H29" s="28">
        <v>640</v>
      </c>
    </row>
    <row r="30" spans="1:8" ht="15.75">
      <c r="A30" s="18" t="s">
        <v>397</v>
      </c>
      <c r="B30" s="9" t="s">
        <v>197</v>
      </c>
      <c r="C30" s="28">
        <v>3000</v>
      </c>
      <c r="D30" s="28"/>
      <c r="E30" s="28"/>
      <c r="F30" s="28"/>
      <c r="G30" s="28"/>
      <c r="H30" s="28">
        <v>3000</v>
      </c>
    </row>
    <row r="31" spans="1:8" ht="15.75">
      <c r="A31" s="22"/>
      <c r="B31" s="8"/>
      <c r="C31" s="28"/>
      <c r="D31" s="28"/>
      <c r="E31" s="28"/>
      <c r="F31" s="28"/>
      <c r="G31" s="28"/>
      <c r="H31" s="28"/>
    </row>
    <row r="32" spans="1:8" ht="15.75">
      <c r="A32" s="22"/>
      <c r="B32" s="8"/>
      <c r="C32" s="28"/>
      <c r="D32" s="28"/>
      <c r="E32" s="28"/>
      <c r="F32" s="28"/>
      <c r="G32" s="28"/>
      <c r="H32" s="28"/>
    </row>
    <row r="33" spans="1:8" ht="15.75">
      <c r="A33" s="22"/>
      <c r="B33" s="8"/>
      <c r="C33" s="28"/>
      <c r="D33" s="28"/>
      <c r="E33" s="28"/>
      <c r="F33" s="28"/>
      <c r="G33" s="28"/>
      <c r="H33" s="28"/>
    </row>
    <row r="34" spans="1:8" ht="15.75">
      <c r="A34" s="22"/>
      <c r="B34" s="8"/>
      <c r="C34" s="28"/>
      <c r="D34" s="28"/>
      <c r="E34" s="28"/>
      <c r="F34" s="28"/>
      <c r="G34" s="28"/>
      <c r="H34" s="28"/>
    </row>
    <row r="35" spans="1:8" ht="15">
      <c r="A35" s="13" t="s">
        <v>198</v>
      </c>
      <c r="B35" s="6" t="s">
        <v>199</v>
      </c>
      <c r="C35" s="28"/>
      <c r="D35" s="28"/>
      <c r="E35" s="28"/>
      <c r="F35" s="28"/>
      <c r="G35" s="28"/>
      <c r="H35" s="28"/>
    </row>
    <row r="36" spans="1:8" ht="15">
      <c r="A36" s="13"/>
      <c r="B36" s="6"/>
      <c r="C36" s="28"/>
      <c r="D36" s="28"/>
      <c r="E36" s="28"/>
      <c r="F36" s="28"/>
      <c r="G36" s="28"/>
      <c r="H36" s="28"/>
    </row>
    <row r="37" spans="1:8" ht="15">
      <c r="A37" s="13"/>
      <c r="B37" s="6"/>
      <c r="C37" s="28"/>
      <c r="D37" s="28"/>
      <c r="E37" s="28"/>
      <c r="F37" s="28"/>
      <c r="G37" s="28"/>
      <c r="H37" s="28"/>
    </row>
    <row r="38" spans="1:8" ht="15">
      <c r="A38" s="13"/>
      <c r="B38" s="6"/>
      <c r="C38" s="28"/>
      <c r="D38" s="28"/>
      <c r="E38" s="28"/>
      <c r="F38" s="28"/>
      <c r="G38" s="28"/>
      <c r="H38" s="28"/>
    </row>
    <row r="39" spans="1:8" ht="15">
      <c r="A39" s="13"/>
      <c r="B39" s="6"/>
      <c r="C39" s="28"/>
      <c r="D39" s="28"/>
      <c r="E39" s="28"/>
      <c r="F39" s="28"/>
      <c r="G39" s="28"/>
      <c r="H39" s="28"/>
    </row>
    <row r="40" spans="1:8" ht="15">
      <c r="A40" s="13" t="s">
        <v>200</v>
      </c>
      <c r="B40" s="6" t="s">
        <v>201</v>
      </c>
      <c r="C40" s="28"/>
      <c r="D40" s="28"/>
      <c r="E40" s="28"/>
      <c r="F40" s="28"/>
      <c r="G40" s="28"/>
      <c r="H40" s="28"/>
    </row>
    <row r="41" spans="1:8" ht="15">
      <c r="A41" s="13"/>
      <c r="B41" s="6"/>
      <c r="C41" s="28"/>
      <c r="D41" s="28"/>
      <c r="E41" s="28"/>
      <c r="F41" s="28"/>
      <c r="G41" s="28"/>
      <c r="H41" s="28"/>
    </row>
    <row r="42" spans="1:8" ht="15">
      <c r="A42" s="13"/>
      <c r="B42" s="6"/>
      <c r="C42" s="28"/>
      <c r="D42" s="28"/>
      <c r="E42" s="28"/>
      <c r="F42" s="28"/>
      <c r="G42" s="28"/>
      <c r="H42" s="28"/>
    </row>
    <row r="43" spans="1:8" ht="15">
      <c r="A43" s="13"/>
      <c r="B43" s="6"/>
      <c r="C43" s="28"/>
      <c r="D43" s="28"/>
      <c r="E43" s="28"/>
      <c r="F43" s="28"/>
      <c r="G43" s="28"/>
      <c r="H43" s="28"/>
    </row>
    <row r="44" spans="1:8" ht="15">
      <c r="A44" s="13"/>
      <c r="B44" s="6"/>
      <c r="C44" s="28"/>
      <c r="D44" s="28"/>
      <c r="E44" s="28"/>
      <c r="F44" s="28"/>
      <c r="G44" s="28"/>
      <c r="H44" s="28"/>
    </row>
    <row r="45" spans="1:8" ht="15">
      <c r="A45" s="13" t="s">
        <v>202</v>
      </c>
      <c r="B45" s="6" t="s">
        <v>203</v>
      </c>
      <c r="C45" s="28"/>
      <c r="D45" s="28"/>
      <c r="E45" s="28"/>
      <c r="F45" s="28"/>
      <c r="G45" s="28"/>
      <c r="H45" s="28"/>
    </row>
    <row r="46" spans="1:8" ht="15">
      <c r="A46" s="13" t="s">
        <v>204</v>
      </c>
      <c r="B46" s="6" t="s">
        <v>205</v>
      </c>
      <c r="C46" s="28"/>
      <c r="D46" s="28"/>
      <c r="E46" s="28"/>
      <c r="F46" s="28"/>
      <c r="G46" s="28"/>
      <c r="H46" s="28"/>
    </row>
    <row r="47" spans="1:8" ht="15.75">
      <c r="A47" s="18" t="s">
        <v>398</v>
      </c>
      <c r="B47" s="9" t="s">
        <v>206</v>
      </c>
      <c r="C47" s="28"/>
      <c r="D47" s="28"/>
      <c r="E47" s="28"/>
      <c r="F47" s="28"/>
      <c r="G47" s="28"/>
      <c r="H47" s="28"/>
    </row>
    <row r="50" spans="1:7" ht="15">
      <c r="A50" s="44" t="s">
        <v>561</v>
      </c>
      <c r="B50" s="44" t="s">
        <v>562</v>
      </c>
      <c r="C50" s="44" t="s">
        <v>563</v>
      </c>
      <c r="D50" s="44" t="s">
        <v>564</v>
      </c>
      <c r="E50" s="4"/>
      <c r="F50" s="4"/>
      <c r="G50" s="4"/>
    </row>
    <row r="51" spans="1:7" ht="15">
      <c r="A51" s="43"/>
      <c r="B51" s="43"/>
      <c r="C51" s="43"/>
      <c r="D51" s="43"/>
      <c r="E51" s="4"/>
      <c r="F51" s="4"/>
      <c r="G51" s="4"/>
    </row>
    <row r="52" spans="1:7" ht="15">
      <c r="A52" s="43"/>
      <c r="B52" s="43"/>
      <c r="C52" s="43"/>
      <c r="D52" s="43"/>
      <c r="E52" s="4"/>
      <c r="F52" s="4"/>
      <c r="G52" s="4"/>
    </row>
    <row r="53" spans="1:7" ht="15">
      <c r="A53" s="43"/>
      <c r="B53" s="43"/>
      <c r="C53" s="43"/>
      <c r="D53" s="43"/>
      <c r="E53" s="4"/>
      <c r="F53" s="4"/>
      <c r="G53" s="4"/>
    </row>
    <row r="54" spans="1:7" ht="15">
      <c r="A54" s="43"/>
      <c r="B54" s="43"/>
      <c r="C54" s="43"/>
      <c r="D54" s="43"/>
      <c r="E54" s="4"/>
      <c r="F54" s="4"/>
      <c r="G54" s="4"/>
    </row>
    <row r="55" spans="1:7" ht="15">
      <c r="A55" s="13" t="s">
        <v>184</v>
      </c>
      <c r="B55" s="6" t="s">
        <v>185</v>
      </c>
      <c r="C55" s="43"/>
      <c r="D55" s="43"/>
      <c r="E55" s="4"/>
      <c r="F55" s="4"/>
      <c r="G55" s="4"/>
    </row>
    <row r="56" spans="1:7" ht="15">
      <c r="A56" s="13"/>
      <c r="B56" s="6"/>
      <c r="C56" s="43"/>
      <c r="D56" s="43"/>
      <c r="E56" s="4"/>
      <c r="F56" s="4"/>
      <c r="G56" s="4"/>
    </row>
    <row r="57" spans="1:7" ht="15">
      <c r="A57" s="13"/>
      <c r="B57" s="6"/>
      <c r="C57" s="43"/>
      <c r="D57" s="43"/>
      <c r="E57" s="4"/>
      <c r="F57" s="4"/>
      <c r="G57" s="4"/>
    </row>
    <row r="58" spans="1:7" ht="15">
      <c r="A58" s="13"/>
      <c r="B58" s="6"/>
      <c r="C58" s="43"/>
      <c r="D58" s="43"/>
      <c r="E58" s="4"/>
      <c r="F58" s="4"/>
      <c r="G58" s="4"/>
    </row>
    <row r="59" spans="1:7" ht="15">
      <c r="A59" s="13"/>
      <c r="B59" s="6"/>
      <c r="C59" s="43"/>
      <c r="D59" s="43"/>
      <c r="E59" s="4"/>
      <c r="F59" s="4"/>
      <c r="G59" s="4"/>
    </row>
    <row r="60" spans="1:7" ht="15">
      <c r="A60" s="13" t="s">
        <v>396</v>
      </c>
      <c r="B60" s="6" t="s">
        <v>186</v>
      </c>
      <c r="C60" s="43"/>
      <c r="D60" s="43"/>
      <c r="E60" s="4"/>
      <c r="F60" s="4"/>
      <c r="G60" s="4"/>
    </row>
    <row r="61" spans="1:7" ht="15">
      <c r="A61" s="13"/>
      <c r="B61" s="6"/>
      <c r="C61" s="43"/>
      <c r="D61" s="43"/>
      <c r="E61" s="4"/>
      <c r="F61" s="4"/>
      <c r="G61" s="4"/>
    </row>
    <row r="62" spans="1:7" ht="15">
      <c r="A62" s="13"/>
      <c r="B62" s="6"/>
      <c r="C62" s="43"/>
      <c r="D62" s="43"/>
      <c r="E62" s="4"/>
      <c r="F62" s="4"/>
      <c r="G62" s="4"/>
    </row>
    <row r="63" spans="1:7" ht="15">
      <c r="A63" s="13"/>
      <c r="B63" s="6"/>
      <c r="C63" s="43"/>
      <c r="D63" s="43"/>
      <c r="E63" s="4"/>
      <c r="F63" s="4"/>
      <c r="G63" s="4"/>
    </row>
    <row r="64" spans="1:7" ht="15">
      <c r="A64" s="13"/>
      <c r="B64" s="6"/>
      <c r="C64" s="43"/>
      <c r="D64" s="43"/>
      <c r="E64" s="4"/>
      <c r="F64" s="4"/>
      <c r="G64" s="4"/>
    </row>
    <row r="65" spans="1:7" ht="15">
      <c r="A65" s="5" t="s">
        <v>187</v>
      </c>
      <c r="B65" s="6" t="s">
        <v>188</v>
      </c>
      <c r="C65" s="43"/>
      <c r="D65" s="43"/>
      <c r="E65" s="4"/>
      <c r="F65" s="4"/>
      <c r="G65" s="4"/>
    </row>
    <row r="66" spans="1:7" ht="15">
      <c r="A66" s="5"/>
      <c r="B66" s="6"/>
      <c r="C66" s="43"/>
      <c r="D66" s="43"/>
      <c r="E66" s="4"/>
      <c r="F66" s="4"/>
      <c r="G66" s="4"/>
    </row>
    <row r="67" spans="1:7" ht="15">
      <c r="A67" s="5"/>
      <c r="B67" s="6"/>
      <c r="C67" s="43"/>
      <c r="D67" s="43"/>
      <c r="E67" s="4"/>
      <c r="F67" s="4"/>
      <c r="G67" s="4"/>
    </row>
    <row r="68" spans="1:7" ht="15">
      <c r="A68" s="13" t="s">
        <v>189</v>
      </c>
      <c r="B68" s="6" t="s">
        <v>190</v>
      </c>
      <c r="C68" s="43"/>
      <c r="D68" s="43"/>
      <c r="E68" s="4"/>
      <c r="F68" s="4"/>
      <c r="G68" s="4"/>
    </row>
    <row r="69" spans="1:7" ht="15.75">
      <c r="A69" s="18" t="s">
        <v>397</v>
      </c>
      <c r="B69" s="9" t="s">
        <v>197</v>
      </c>
      <c r="C69" s="43"/>
      <c r="D69" s="43"/>
      <c r="E69" s="4"/>
      <c r="F69" s="4"/>
      <c r="G69" s="4"/>
    </row>
    <row r="70" spans="1:7" ht="15.75">
      <c r="A70" s="22"/>
      <c r="B70" s="8"/>
      <c r="C70" s="43"/>
      <c r="D70" s="43"/>
      <c r="E70" s="4"/>
      <c r="F70" s="4"/>
      <c r="G70" s="4"/>
    </row>
    <row r="71" spans="1:7" ht="15.75">
      <c r="A71" s="22"/>
      <c r="B71" s="8"/>
      <c r="C71" s="43"/>
      <c r="D71" s="43"/>
      <c r="E71" s="4"/>
      <c r="F71" s="4"/>
      <c r="G71" s="4"/>
    </row>
    <row r="72" spans="1:7" ht="15.75">
      <c r="A72" s="22"/>
      <c r="B72" s="8"/>
      <c r="C72" s="43"/>
      <c r="D72" s="43"/>
      <c r="E72" s="4"/>
      <c r="F72" s="4"/>
      <c r="G72" s="4"/>
    </row>
    <row r="73" spans="1:7" ht="15.75">
      <c r="A73" s="22"/>
      <c r="B73" s="8"/>
      <c r="C73" s="43"/>
      <c r="D73" s="43"/>
      <c r="E73" s="4"/>
      <c r="F73" s="4"/>
      <c r="G73" s="4"/>
    </row>
    <row r="74" spans="1:7" ht="15">
      <c r="A74" s="13" t="s">
        <v>198</v>
      </c>
      <c r="B74" s="6" t="s">
        <v>199</v>
      </c>
      <c r="C74" s="43"/>
      <c r="D74" s="43"/>
      <c r="E74" s="4"/>
      <c r="F74" s="4"/>
      <c r="G74" s="4"/>
    </row>
    <row r="75" spans="1:7" ht="15">
      <c r="A75" s="13"/>
      <c r="B75" s="6"/>
      <c r="C75" s="43"/>
      <c r="D75" s="43"/>
      <c r="E75" s="4"/>
      <c r="F75" s="4"/>
      <c r="G75" s="4"/>
    </row>
    <row r="76" spans="1:7" ht="15">
      <c r="A76" s="13"/>
      <c r="B76" s="6"/>
      <c r="C76" s="43"/>
      <c r="D76" s="43"/>
      <c r="E76" s="4"/>
      <c r="F76" s="4"/>
      <c r="G76" s="4"/>
    </row>
    <row r="77" spans="1:7" ht="15">
      <c r="A77" s="13"/>
      <c r="B77" s="6"/>
      <c r="C77" s="43"/>
      <c r="D77" s="43"/>
      <c r="E77" s="4"/>
      <c r="F77" s="4"/>
      <c r="G77" s="4"/>
    </row>
    <row r="78" spans="1:7" ht="15">
      <c r="A78" s="13"/>
      <c r="B78" s="6"/>
      <c r="C78" s="43"/>
      <c r="D78" s="43"/>
      <c r="E78" s="4"/>
      <c r="F78" s="4"/>
      <c r="G78" s="4"/>
    </row>
    <row r="79" spans="1:7" ht="15">
      <c r="A79" s="13" t="s">
        <v>200</v>
      </c>
      <c r="B79" s="6" t="s">
        <v>201</v>
      </c>
      <c r="C79" s="43"/>
      <c r="D79" s="43"/>
      <c r="E79" s="4"/>
      <c r="F79" s="4"/>
      <c r="G79" s="4"/>
    </row>
    <row r="80" spans="1:7" ht="15">
      <c r="A80" s="13"/>
      <c r="B80" s="6"/>
      <c r="C80" s="43"/>
      <c r="D80" s="43"/>
      <c r="E80" s="4"/>
      <c r="F80" s="4"/>
      <c r="G80" s="4"/>
    </row>
    <row r="81" spans="1:7" ht="15">
      <c r="A81" s="13"/>
      <c r="B81" s="6"/>
      <c r="C81" s="43"/>
      <c r="D81" s="43"/>
      <c r="E81" s="4"/>
      <c r="F81" s="4"/>
      <c r="G81" s="4"/>
    </row>
    <row r="82" spans="1:7" ht="15">
      <c r="A82" s="13"/>
      <c r="B82" s="6"/>
      <c r="C82" s="43"/>
      <c r="D82" s="43"/>
      <c r="E82" s="4"/>
      <c r="F82" s="4"/>
      <c r="G82" s="4"/>
    </row>
    <row r="83" spans="1:7" ht="15">
      <c r="A83" s="13"/>
      <c r="B83" s="6"/>
      <c r="C83" s="43"/>
      <c r="D83" s="43"/>
      <c r="E83" s="4"/>
      <c r="F83" s="4"/>
      <c r="G83" s="4"/>
    </row>
    <row r="84" spans="1:7" ht="15">
      <c r="A84" s="13" t="s">
        <v>202</v>
      </c>
      <c r="B84" s="6" t="s">
        <v>203</v>
      </c>
      <c r="C84" s="43"/>
      <c r="D84" s="43"/>
      <c r="E84" s="4"/>
      <c r="F84" s="4"/>
      <c r="G84" s="4"/>
    </row>
    <row r="85" spans="1:7" ht="15.75">
      <c r="A85" s="18" t="s">
        <v>398</v>
      </c>
      <c r="B85" s="9" t="s">
        <v>206</v>
      </c>
      <c r="C85" s="43"/>
      <c r="D85" s="4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7" r:id="rId1"/>
  <headerFooter>
    <oddHeader>&amp;R8. melléklet 2/2015. (II.12.)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Layout" workbookViewId="0" topLeftCell="A1">
      <selection activeCell="E28" sqref="E2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35" t="s">
        <v>35</v>
      </c>
      <c r="B1" s="140"/>
      <c r="C1" s="140"/>
      <c r="D1" s="140"/>
      <c r="E1" s="140"/>
    </row>
    <row r="2" spans="1:5" ht="23.25" customHeight="1">
      <c r="A2" s="138" t="s">
        <v>548</v>
      </c>
      <c r="B2" s="144"/>
      <c r="C2" s="144"/>
      <c r="D2" s="144"/>
      <c r="E2" s="144"/>
    </row>
    <row r="3" ht="15">
      <c r="A3" s="1"/>
    </row>
    <row r="4" ht="15">
      <c r="A4" s="1"/>
    </row>
    <row r="5" spans="1:5" ht="64.5" customHeight="1">
      <c r="A5" s="59" t="s">
        <v>547</v>
      </c>
      <c r="B5" s="60" t="s">
        <v>694</v>
      </c>
      <c r="C5" s="60"/>
      <c r="D5" s="60" t="s">
        <v>695</v>
      </c>
      <c r="E5" s="74" t="s">
        <v>2</v>
      </c>
    </row>
    <row r="6" spans="1:5" ht="15" customHeight="1">
      <c r="A6" s="60" t="s">
        <v>521</v>
      </c>
      <c r="B6" s="61"/>
      <c r="C6" s="61"/>
      <c r="D6" s="61"/>
      <c r="E6" s="28"/>
    </row>
    <row r="7" spans="1:5" ht="15" customHeight="1">
      <c r="A7" s="60" t="s">
        <v>522</v>
      </c>
      <c r="B7" s="61"/>
      <c r="C7" s="61"/>
      <c r="D7" s="61"/>
      <c r="E7" s="28"/>
    </row>
    <row r="8" spans="1:5" ht="15" customHeight="1">
      <c r="A8" s="60" t="s">
        <v>523</v>
      </c>
      <c r="B8" s="61"/>
      <c r="C8" s="61"/>
      <c r="D8" s="61"/>
      <c r="E8" s="28"/>
    </row>
    <row r="9" spans="1:5" ht="15" customHeight="1">
      <c r="A9" s="60" t="s">
        <v>524</v>
      </c>
      <c r="B9" s="61"/>
      <c r="C9" s="61"/>
      <c r="D9" s="61"/>
      <c r="E9" s="28"/>
    </row>
    <row r="10" spans="1:5" ht="15" customHeight="1">
      <c r="A10" s="59" t="s">
        <v>542</v>
      </c>
      <c r="B10" s="61"/>
      <c r="C10" s="61"/>
      <c r="D10" s="61"/>
      <c r="E10" s="28"/>
    </row>
    <row r="11" spans="1:5" ht="15" customHeight="1">
      <c r="A11" s="60" t="s">
        <v>525</v>
      </c>
      <c r="B11" s="61"/>
      <c r="C11" s="61"/>
      <c r="D11" s="61"/>
      <c r="E11" s="28"/>
    </row>
    <row r="12" spans="1:5" ht="33" customHeight="1">
      <c r="A12" s="60" t="s">
        <v>526</v>
      </c>
      <c r="B12" s="61"/>
      <c r="C12" s="61"/>
      <c r="D12" s="61"/>
      <c r="E12" s="28"/>
    </row>
    <row r="13" spans="1:5" ht="15" customHeight="1">
      <c r="A13" s="60" t="s">
        <v>527</v>
      </c>
      <c r="B13" s="61"/>
      <c r="C13" s="61"/>
      <c r="D13" s="61"/>
      <c r="E13" s="28"/>
    </row>
    <row r="14" spans="1:5" ht="15" customHeight="1">
      <c r="A14" s="60" t="s">
        <v>528</v>
      </c>
      <c r="B14" s="61"/>
      <c r="C14" s="61"/>
      <c r="D14" s="61"/>
      <c r="E14" s="28"/>
    </row>
    <row r="15" spans="1:5" ht="15" customHeight="1">
      <c r="A15" s="60" t="s">
        <v>529</v>
      </c>
      <c r="B15" s="61"/>
      <c r="C15" s="61"/>
      <c r="D15" s="61">
        <v>2</v>
      </c>
      <c r="E15" s="133">
        <v>2</v>
      </c>
    </row>
    <row r="16" spans="1:5" ht="15" customHeight="1">
      <c r="A16" s="60" t="s">
        <v>530</v>
      </c>
      <c r="B16" s="61"/>
      <c r="C16" s="61"/>
      <c r="D16" s="61">
        <v>3</v>
      </c>
      <c r="E16" s="133">
        <v>3</v>
      </c>
    </row>
    <row r="17" spans="1:5" ht="15" customHeight="1">
      <c r="A17" s="60" t="s">
        <v>531</v>
      </c>
      <c r="B17" s="61"/>
      <c r="C17" s="61"/>
      <c r="D17" s="61"/>
      <c r="E17" s="133"/>
    </row>
    <row r="18" spans="1:5" ht="15" customHeight="1">
      <c r="A18" s="59" t="s">
        <v>543</v>
      </c>
      <c r="B18" s="61"/>
      <c r="C18" s="61"/>
      <c r="D18" s="61">
        <v>5</v>
      </c>
      <c r="E18" s="133">
        <v>5</v>
      </c>
    </row>
    <row r="19" spans="1:5" ht="15" customHeight="1">
      <c r="A19" s="60" t="s">
        <v>532</v>
      </c>
      <c r="B19" s="61">
        <v>2</v>
      </c>
      <c r="C19" s="61"/>
      <c r="D19" s="61"/>
      <c r="E19" s="133">
        <v>2</v>
      </c>
    </row>
    <row r="20" spans="1:5" ht="15" customHeight="1">
      <c r="A20" s="60" t="s">
        <v>533</v>
      </c>
      <c r="B20" s="61"/>
      <c r="C20" s="61"/>
      <c r="D20" s="61"/>
      <c r="E20" s="133"/>
    </row>
    <row r="21" spans="1:5" ht="15" customHeight="1">
      <c r="A21" s="60" t="s">
        <v>534</v>
      </c>
      <c r="B21" s="61"/>
      <c r="C21" s="61"/>
      <c r="D21" s="61"/>
      <c r="E21" s="133"/>
    </row>
    <row r="22" spans="1:5" ht="15" customHeight="1">
      <c r="A22" s="59" t="s">
        <v>544</v>
      </c>
      <c r="B22" s="61"/>
      <c r="C22" s="61"/>
      <c r="D22" s="61"/>
      <c r="E22" s="133"/>
    </row>
    <row r="23" spans="1:5" ht="15" customHeight="1">
      <c r="A23" s="60" t="s">
        <v>535</v>
      </c>
      <c r="B23" s="61">
        <v>1</v>
      </c>
      <c r="C23" s="61"/>
      <c r="D23" s="61"/>
      <c r="E23" s="133">
        <v>1</v>
      </c>
    </row>
    <row r="24" spans="1:5" ht="15" customHeight="1">
      <c r="A24" s="60" t="s">
        <v>536</v>
      </c>
      <c r="B24" s="61">
        <v>3</v>
      </c>
      <c r="C24" s="61"/>
      <c r="D24" s="61"/>
      <c r="E24" s="133">
        <v>3</v>
      </c>
    </row>
    <row r="25" spans="1:5" ht="15" customHeight="1">
      <c r="A25" s="60" t="s">
        <v>537</v>
      </c>
      <c r="B25" s="61">
        <v>1</v>
      </c>
      <c r="C25" s="61"/>
      <c r="D25" s="61"/>
      <c r="E25" s="133">
        <v>1</v>
      </c>
    </row>
    <row r="26" spans="1:5" ht="15" customHeight="1">
      <c r="A26" s="59" t="s">
        <v>545</v>
      </c>
      <c r="B26" s="61"/>
      <c r="C26" s="61"/>
      <c r="D26" s="61"/>
      <c r="E26" s="133"/>
    </row>
    <row r="27" spans="1:5" ht="37.5" customHeight="1">
      <c r="A27" s="59" t="s">
        <v>546</v>
      </c>
      <c r="B27" s="131">
        <v>7</v>
      </c>
      <c r="C27" s="62"/>
      <c r="D27" s="132">
        <v>5</v>
      </c>
      <c r="E27" s="134">
        <v>12</v>
      </c>
    </row>
    <row r="28" spans="1:5" ht="30" customHeight="1">
      <c r="A28" s="60" t="s">
        <v>538</v>
      </c>
      <c r="B28" s="61"/>
      <c r="C28" s="61"/>
      <c r="D28" s="61"/>
      <c r="E28" s="28"/>
    </row>
    <row r="29" spans="1:5" ht="32.25" customHeight="1">
      <c r="A29" s="60" t="s">
        <v>539</v>
      </c>
      <c r="B29" s="61"/>
      <c r="C29" s="61"/>
      <c r="D29" s="61"/>
      <c r="E29" s="28"/>
    </row>
    <row r="30" spans="1:5" ht="33.75" customHeight="1">
      <c r="A30" s="60" t="s">
        <v>540</v>
      </c>
      <c r="B30" s="61"/>
      <c r="C30" s="61"/>
      <c r="D30" s="61"/>
      <c r="E30" s="28"/>
    </row>
    <row r="31" spans="1:5" ht="18.75" customHeight="1">
      <c r="A31" s="60" t="s">
        <v>541</v>
      </c>
      <c r="B31" s="61"/>
      <c r="C31" s="61"/>
      <c r="D31" s="61"/>
      <c r="E31" s="28"/>
    </row>
    <row r="32" spans="1:5" ht="33" customHeight="1">
      <c r="A32" s="59" t="s">
        <v>43</v>
      </c>
      <c r="B32" s="61"/>
      <c r="C32" s="61"/>
      <c r="D32" s="61"/>
      <c r="E32" s="28"/>
    </row>
    <row r="33" spans="1:4" ht="15">
      <c r="A33" s="141"/>
      <c r="B33" s="142"/>
      <c r="C33" s="142"/>
      <c r="D33" s="142"/>
    </row>
    <row r="34" spans="1:4" ht="15">
      <c r="A34" s="143"/>
      <c r="B34" s="142"/>
      <c r="C34" s="142"/>
      <c r="D34" s="142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r:id="rId1"/>
  <headerFooter>
    <oddHeader>&amp;R9. melléklet 2/2015. (II.12.)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2015-02-12T10:40:04Z</cp:lastPrinted>
  <dcterms:created xsi:type="dcterms:W3CDTF">2014-01-03T21:48:14Z</dcterms:created>
  <dcterms:modified xsi:type="dcterms:W3CDTF">2015-02-25T07:17:28Z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