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27" i="1"/>
  <c r="F27"/>
  <c r="G20"/>
  <c r="F20"/>
  <c r="G19"/>
  <c r="F19"/>
  <c r="G18"/>
  <c r="F18"/>
  <c r="G17"/>
  <c r="F17"/>
  <c r="G13"/>
  <c r="F13"/>
  <c r="G8"/>
  <c r="F8"/>
  <c r="G7"/>
  <c r="F7"/>
  <c r="G6"/>
  <c r="F6"/>
  <c r="G5"/>
  <c r="F5"/>
</calcChain>
</file>

<file path=xl/sharedStrings.xml><?xml version="1.0" encoding="utf-8"?>
<sst xmlns="http://schemas.openxmlformats.org/spreadsheetml/2006/main" count="51" uniqueCount="51">
  <si>
    <t>Szigetbecse Község</t>
  </si>
  <si>
    <t>MÉRLEG A BEVÉTELEK ÉS KIADÁSOK ALAKULÁSÁRÓL</t>
  </si>
  <si>
    <t>Ft-ban</t>
  </si>
  <si>
    <t xml:space="preserve">I. MÛKÖDÉSI BEVÉTELEK </t>
  </si>
  <si>
    <t>Intézményi mûködési bevételek</t>
  </si>
  <si>
    <t>Közhatalmi bevételek</t>
  </si>
  <si>
    <t>Önkormányzatok költségvetési támogatása</t>
  </si>
  <si>
    <t>Mûködési célú pénzeszköz átvétel (tám.ért.átv)</t>
  </si>
  <si>
    <t>Mûködési célú kölcsönök visszatérülése, igénybevétele</t>
  </si>
  <si>
    <t>Rövidlejáratú értékpapírok értékesítése</t>
  </si>
  <si>
    <t>Mûködési célú elõzõ évi pénzmaradvány igénybevétele</t>
  </si>
  <si>
    <t>Állami támogatás megelőlegezés</t>
  </si>
  <si>
    <t>MÛKÖDÉSI CÉLÚ BEVÉTELEK ÖSSZESEN</t>
  </si>
  <si>
    <t>I. MŰKÖDÉSI KIADÁSOK</t>
  </si>
  <si>
    <t>Személyi juttatások</t>
  </si>
  <si>
    <t>Munkaadót terhelõ járulékok</t>
  </si>
  <si>
    <t xml:space="preserve">Dologi és egyéb folyó kiadások </t>
  </si>
  <si>
    <t>Mûködési célú pénzeszköz átad.,egyéb tám.</t>
  </si>
  <si>
    <t>Ellátottak pénzbeli juttatása</t>
  </si>
  <si>
    <t>Előző évi elszámolásból adódó kiadások</t>
  </si>
  <si>
    <t>értékpapírok vásárlása</t>
  </si>
  <si>
    <t>Céltartalék óvoda projektre</t>
  </si>
  <si>
    <t>Tartalékok</t>
  </si>
  <si>
    <t>Államháztartáson belüli megelőlegezések visszafizetése</t>
  </si>
  <si>
    <t>MÛKÖDÉSI CÉLÚ KIADÁSOK ÖSSZESEN</t>
  </si>
  <si>
    <t>MŰKÖDÉSI BEVÉTELEK - MŰKÖDÉSI KIADÁSOK</t>
  </si>
  <si>
    <t xml:space="preserve">ll. FELHALMOZÁSI BEVÉTELEK </t>
  </si>
  <si>
    <t>Önkormányzatok felhalmozási és tõke jellegû bevételei</t>
  </si>
  <si>
    <t xml:space="preserve">Fejlesztési célú támogatások </t>
  </si>
  <si>
    <t>Felhalmozási célú pénzeszköz átvétel</t>
  </si>
  <si>
    <t>Felhalmozási áfa visszatérülés</t>
  </si>
  <si>
    <t>Értékesített tárgyi eszközök</t>
  </si>
  <si>
    <t>Vagyonhasznosítás</t>
  </si>
  <si>
    <t>Felhalmozási célú kölcsönök visszatérülése</t>
  </si>
  <si>
    <t>Hosszú lejáratú hitel/fejlesztési célú hitel</t>
  </si>
  <si>
    <t>Felhalmozási célú elõzõ évi pénzmaradv.igénybevét.</t>
  </si>
  <si>
    <t>FELHALMOZÁSI CÉLÚ BEVÉTELEK ÖSSZESEN</t>
  </si>
  <si>
    <t>II. FELHALMOZÁSI KIADÁSOK</t>
  </si>
  <si>
    <t>Felhalmozási kiadások (áfá-val)</t>
  </si>
  <si>
    <t>Felújítási kiadások (áfá-val)</t>
  </si>
  <si>
    <t>Értékesített tárgyi eszközök utáni áfa befizet</t>
  </si>
  <si>
    <t>Felhalmozási célú pénzeszköz átadás</t>
  </si>
  <si>
    <t>Felhalmozási célú kölcsönök nyújtása</t>
  </si>
  <si>
    <t>Hosszú lejáratú hitel visszafizetés</t>
  </si>
  <si>
    <t>Tartalék</t>
  </si>
  <si>
    <t>FELHALMOZÁSI CÉLÚ KIADÁSOK ÖSSZESEN</t>
  </si>
  <si>
    <t>FELHALMOZÁSI BEVÉTEL ÉS FELHALMOZÁSI KIADÁS</t>
  </si>
  <si>
    <t>Bevételek összesen</t>
  </si>
  <si>
    <t>Kiadások összesen</t>
  </si>
  <si>
    <t>Egyenleg</t>
  </si>
  <si>
    <t>10. sz. melléklet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</si>
</sst>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[$-40E]General"/>
    <numFmt numFmtId="165" formatCode="#,##0.00\ [$Ft-40E];[Red]\-#,##0.00\ [$Ft-40E]"/>
    <numFmt numFmtId="166" formatCode="#,##0.00&quot; &quot;[$Ft-40E];[Red]&quot;-&quot;#,##0.00&quot; &quot;[$Ft-40E]"/>
  </numFmts>
  <fonts count="3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8"/>
      <name val="Arial"/>
      <family val="2"/>
      <charset val="238"/>
    </font>
    <font>
      <b/>
      <i/>
      <u/>
      <sz val="11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2">
    <xf numFmtId="0" fontId="0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7" borderId="1" applyNumberFormat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16" borderId="5" applyNumberFormat="0" applyAlignment="0" applyProtection="0"/>
    <xf numFmtId="164" fontId="28" fillId="0" borderId="0"/>
    <xf numFmtId="0" fontId="8" fillId="0" borderId="0" applyBorder="0" applyProtection="0"/>
    <xf numFmtId="164" fontId="28" fillId="0" borderId="0" applyBorder="0" applyProtection="0"/>
    <xf numFmtId="0" fontId="24" fillId="0" borderId="0" applyBorder="0" applyProtection="0"/>
    <xf numFmtId="164" fontId="29" fillId="0" borderId="0" applyFont="0" applyBorder="0" applyProtection="0"/>
    <xf numFmtId="43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6" fillId="0" borderId="0" applyNumberFormat="0" applyBorder="0" applyProtection="0">
      <alignment horizontal="center"/>
    </xf>
    <xf numFmtId="0" fontId="26" fillId="0" borderId="0" applyBorder="0" applyProtection="0">
      <alignment horizontal="center"/>
    </xf>
    <xf numFmtId="164" fontId="30" fillId="0" borderId="0" applyBorder="0" applyProtection="0">
      <alignment horizontal="center"/>
    </xf>
    <xf numFmtId="0" fontId="30" fillId="0" borderId="0" applyNumberFormat="0" applyBorder="0" applyProtection="0">
      <alignment horizontal="center"/>
    </xf>
    <xf numFmtId="0" fontId="26" fillId="0" borderId="0" applyNumberFormat="0" applyBorder="0" applyProtection="0">
      <alignment horizontal="center" textRotation="90"/>
    </xf>
    <xf numFmtId="0" fontId="26" fillId="0" borderId="0" applyBorder="0" applyProtection="0">
      <alignment horizontal="center" textRotation="90"/>
    </xf>
    <xf numFmtId="164" fontId="30" fillId="0" borderId="0" applyBorder="0" applyProtection="0">
      <alignment horizontal="center" textRotation="90"/>
    </xf>
    <xf numFmtId="0" fontId="30" fillId="0" borderId="0" applyNumberFormat="0" applyBorder="0" applyProtection="0">
      <alignment horizontal="center" textRotation="90"/>
    </xf>
    <xf numFmtId="0" fontId="16" fillId="0" borderId="6" applyNumberFormat="0" applyFill="0" applyAlignment="0" applyProtection="0"/>
    <xf numFmtId="0" fontId="24" fillId="17" borderId="7" applyNumberFormat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4" borderId="0" applyNumberFormat="0" applyBorder="0" applyAlignment="0" applyProtection="0"/>
    <xf numFmtId="0" fontId="18" fillId="22" borderId="8" applyNumberFormat="0" applyAlignment="0" applyProtection="0"/>
    <xf numFmtId="0" fontId="19" fillId="0" borderId="0" applyNumberFormat="0" applyFill="0" applyBorder="0" applyAlignment="0" applyProtection="0"/>
    <xf numFmtId="165" fontId="31" fillId="0" borderId="0"/>
    <xf numFmtId="0" fontId="3" fillId="0" borderId="0"/>
    <xf numFmtId="0" fontId="1" fillId="0" borderId="0"/>
    <xf numFmtId="0" fontId="1" fillId="0" borderId="0"/>
    <xf numFmtId="0" fontId="24" fillId="0" borderId="0"/>
    <xf numFmtId="0" fontId="29" fillId="0" borderId="0"/>
    <xf numFmtId="0" fontId="3" fillId="0" borderId="0"/>
    <xf numFmtId="0" fontId="20" fillId="0" borderId="9" applyNumberFormat="0" applyFill="0" applyAlignment="0" applyProtection="0"/>
    <xf numFmtId="0" fontId="25" fillId="0" borderId="0" applyNumberFormat="0" applyBorder="0" applyProtection="0"/>
    <xf numFmtId="0" fontId="25" fillId="0" borderId="0" applyBorder="0" applyProtection="0"/>
    <xf numFmtId="164" fontId="31" fillId="0" borderId="0" applyBorder="0" applyProtection="0"/>
    <xf numFmtId="0" fontId="31" fillId="0" borderId="0" applyNumberFormat="0" applyBorder="0" applyProtection="0"/>
    <xf numFmtId="165" fontId="25" fillId="0" borderId="0" applyBorder="0" applyProtection="0"/>
    <xf numFmtId="165" fontId="25" fillId="0" borderId="0" applyBorder="0" applyProtection="0"/>
    <xf numFmtId="166" fontId="31" fillId="0" borderId="0" applyBorder="0" applyProtection="0"/>
    <xf numFmtId="166" fontId="31" fillId="0" borderId="0" applyBorder="0" applyProtection="0"/>
    <xf numFmtId="0" fontId="21" fillId="3" borderId="0" applyNumberFormat="0" applyBorder="0" applyAlignment="0" applyProtection="0"/>
    <xf numFmtId="0" fontId="22" fillId="23" borderId="0" applyNumberFormat="0" applyBorder="0" applyAlignment="0" applyProtection="0"/>
    <xf numFmtId="0" fontId="23" fillId="22" borderId="1" applyNumberFormat="0" applyAlignment="0" applyProtection="0"/>
  </cellStyleXfs>
  <cellXfs count="76">
    <xf numFmtId="0" fontId="0" fillId="0" borderId="0" xfId="0"/>
    <xf numFmtId="0" fontId="0" fillId="0" borderId="0" xfId="0"/>
    <xf numFmtId="0" fontId="6" fillId="0" borderId="13" xfId="1" applyFont="1" applyBorder="1"/>
    <xf numFmtId="0" fontId="27" fillId="0" borderId="0" xfId="1" applyFont="1"/>
    <xf numFmtId="0" fontId="24" fillId="0" borderId="0" xfId="1" applyFont="1"/>
    <xf numFmtId="0" fontId="24" fillId="0" borderId="17" xfId="1" applyFont="1" applyBorder="1"/>
    <xf numFmtId="0" fontId="24" fillId="0" borderId="0" xfId="1" applyFont="1" applyBorder="1"/>
    <xf numFmtId="0" fontId="27" fillId="0" borderId="18" xfId="1" applyFont="1" applyBorder="1"/>
    <xf numFmtId="0" fontId="24" fillId="0" borderId="19" xfId="1" applyFont="1" applyBorder="1"/>
    <xf numFmtId="0" fontId="24" fillId="0" borderId="20" xfId="1" applyFont="1" applyBorder="1"/>
    <xf numFmtId="0" fontId="4" fillId="0" borderId="0" xfId="1" applyFont="1" applyAlignment="1">
      <alignment horizontal="right"/>
    </xf>
    <xf numFmtId="0" fontId="27" fillId="0" borderId="21" xfId="1" applyFont="1" applyBorder="1"/>
    <xf numFmtId="0" fontId="27" fillId="0" borderId="0" xfId="1" applyFont="1" applyBorder="1"/>
    <xf numFmtId="0" fontId="27" fillId="0" borderId="20" xfId="1" applyFont="1" applyBorder="1"/>
    <xf numFmtId="0" fontId="27" fillId="0" borderId="0" xfId="1" applyFont="1" applyFill="1" applyBorder="1"/>
    <xf numFmtId="0" fontId="27" fillId="0" borderId="21" xfId="1" applyFont="1" applyFill="1" applyBorder="1"/>
    <xf numFmtId="0" fontId="6" fillId="0" borderId="16" xfId="1" applyFont="1" applyBorder="1"/>
    <xf numFmtId="0" fontId="24" fillId="0" borderId="25" xfId="1" applyFont="1" applyBorder="1"/>
    <xf numFmtId="0" fontId="24" fillId="0" borderId="10" xfId="1" applyFont="1" applyBorder="1"/>
    <xf numFmtId="0" fontId="27" fillId="0" borderId="26" xfId="1" applyFont="1" applyBorder="1"/>
    <xf numFmtId="0" fontId="24" fillId="0" borderId="27" xfId="1" applyFont="1" applyBorder="1"/>
    <xf numFmtId="0" fontId="27" fillId="0" borderId="28" xfId="1" applyFont="1" applyBorder="1"/>
    <xf numFmtId="0" fontId="6" fillId="0" borderId="0" xfId="1" applyFont="1" applyBorder="1"/>
    <xf numFmtId="0" fontId="24" fillId="0" borderId="29" xfId="1" applyFont="1" applyBorder="1"/>
    <xf numFmtId="0" fontId="24" fillId="0" borderId="30" xfId="1" applyFont="1" applyBorder="1"/>
    <xf numFmtId="0" fontId="27" fillId="0" borderId="26" xfId="1" applyFont="1" applyFill="1" applyBorder="1"/>
    <xf numFmtId="0" fontId="27" fillId="0" borderId="10" xfId="1" applyFont="1" applyFill="1" applyBorder="1"/>
    <xf numFmtId="0" fontId="24" fillId="0" borderId="12" xfId="1" applyFont="1" applyBorder="1"/>
    <xf numFmtId="0" fontId="24" fillId="0" borderId="31" xfId="1" applyFont="1" applyBorder="1"/>
    <xf numFmtId="0" fontId="27" fillId="0" borderId="28" xfId="1" applyFont="1" applyFill="1" applyBorder="1"/>
    <xf numFmtId="0" fontId="27" fillId="0" borderId="32" xfId="1" applyFont="1" applyFill="1" applyBorder="1"/>
    <xf numFmtId="0" fontId="27" fillId="0" borderId="14" xfId="1" applyFont="1" applyBorder="1"/>
    <xf numFmtId="0" fontId="27" fillId="0" borderId="15" xfId="1" applyFont="1" applyBorder="1"/>
    <xf numFmtId="0" fontId="4" fillId="0" borderId="18" xfId="1" applyFont="1" applyFill="1" applyBorder="1"/>
    <xf numFmtId="0" fontId="4" fillId="0" borderId="11" xfId="1" applyFont="1" applyFill="1" applyBorder="1"/>
    <xf numFmtId="0" fontId="6" fillId="0" borderId="22" xfId="1" applyFont="1" applyFill="1" applyBorder="1"/>
    <xf numFmtId="0" fontId="5" fillId="0" borderId="0" xfId="1" applyFont="1" applyAlignment="1">
      <alignment horizontal="right"/>
    </xf>
    <xf numFmtId="0" fontId="4" fillId="0" borderId="23" xfId="1" applyFont="1" applyBorder="1"/>
    <xf numFmtId="1" fontId="6" fillId="0" borderId="12" xfId="1" applyNumberFormat="1" applyFont="1" applyFill="1" applyBorder="1"/>
    <xf numFmtId="1" fontId="6" fillId="0" borderId="34" xfId="1" applyNumberFormat="1" applyFont="1" applyBorder="1"/>
    <xf numFmtId="1" fontId="6" fillId="0" borderId="27" xfId="1" applyNumberFormat="1" applyFont="1" applyBorder="1"/>
    <xf numFmtId="1" fontId="6" fillId="0" borderId="10" xfId="1" applyNumberFormat="1" applyFont="1" applyBorder="1"/>
    <xf numFmtId="1" fontId="4" fillId="0" borderId="26" xfId="1" applyNumberFormat="1" applyFont="1" applyBorder="1"/>
    <xf numFmtId="1" fontId="6" fillId="0" borderId="12" xfId="1" applyNumberFormat="1" applyFont="1" applyBorder="1"/>
    <xf numFmtId="1" fontId="4" fillId="0" borderId="26" xfId="1" applyNumberFormat="1" applyFont="1" applyFill="1" applyBorder="1"/>
    <xf numFmtId="1" fontId="6" fillId="0" borderId="34" xfId="1" applyNumberFormat="1" applyFont="1" applyFill="1" applyBorder="1"/>
    <xf numFmtId="1" fontId="4" fillId="0" borderId="14" xfId="1" applyNumberFormat="1" applyFont="1" applyBorder="1"/>
    <xf numFmtId="1" fontId="4" fillId="0" borderId="11" xfId="1" applyNumberFormat="1" applyFont="1" applyFill="1" applyBorder="1"/>
    <xf numFmtId="1" fontId="4" fillId="0" borderId="10" xfId="1" applyNumberFormat="1" applyFont="1" applyFill="1" applyBorder="1"/>
    <xf numFmtId="1" fontId="4" fillId="0" borderId="14" xfId="1" applyNumberFormat="1" applyFont="1" applyFill="1" applyBorder="1" applyAlignment="1">
      <alignment horizontal="right"/>
    </xf>
    <xf numFmtId="1" fontId="4" fillId="0" borderId="37" xfId="1" applyNumberFormat="1" applyFont="1" applyFill="1" applyBorder="1" applyAlignment="1">
      <alignment horizontal="right"/>
    </xf>
    <xf numFmtId="1" fontId="4" fillId="0" borderId="38" xfId="1" applyNumberFormat="1" applyFont="1" applyFill="1" applyBorder="1" applyAlignment="1">
      <alignment horizontal="right"/>
    </xf>
    <xf numFmtId="1" fontId="4" fillId="24" borderId="14" xfId="1" applyNumberFormat="1" applyFont="1" applyFill="1" applyBorder="1" applyAlignment="1">
      <alignment horizontal="right"/>
    </xf>
    <xf numFmtId="1" fontId="4" fillId="24" borderId="37" xfId="1" applyNumberFormat="1" applyFont="1" applyFill="1" applyBorder="1" applyAlignment="1">
      <alignment horizontal="right"/>
    </xf>
    <xf numFmtId="1" fontId="4" fillId="24" borderId="38" xfId="1" applyNumberFormat="1" applyFont="1" applyFill="1" applyBorder="1" applyAlignment="1">
      <alignment horizontal="right"/>
    </xf>
    <xf numFmtId="1" fontId="4" fillId="0" borderId="11" xfId="1" applyNumberFormat="1" applyFont="1" applyFill="1" applyBorder="1" applyAlignment="1">
      <alignment horizontal="right"/>
    </xf>
    <xf numFmtId="1" fontId="32" fillId="0" borderId="33" xfId="0" applyNumberFormat="1" applyFont="1" applyBorder="1"/>
    <xf numFmtId="1" fontId="33" fillId="0" borderId="33" xfId="0" applyNumberFormat="1" applyFont="1" applyBorder="1"/>
    <xf numFmtId="1" fontId="32" fillId="0" borderId="35" xfId="0" applyNumberFormat="1" applyFont="1" applyBorder="1"/>
    <xf numFmtId="1" fontId="32" fillId="0" borderId="37" xfId="0" applyNumberFormat="1" applyFont="1" applyBorder="1"/>
    <xf numFmtId="1" fontId="32" fillId="0" borderId="38" xfId="0" applyNumberFormat="1" applyFont="1" applyBorder="1"/>
    <xf numFmtId="1" fontId="32" fillId="0" borderId="36" xfId="0" applyNumberFormat="1" applyFont="1" applyBorder="1"/>
    <xf numFmtId="1" fontId="34" fillId="0" borderId="37" xfId="0" applyNumberFormat="1" applyFont="1" applyBorder="1"/>
    <xf numFmtId="1" fontId="34" fillId="0" borderId="38" xfId="0" applyNumberFormat="1" applyFont="1" applyBorder="1"/>
    <xf numFmtId="1" fontId="4" fillId="0" borderId="27" xfId="1" applyNumberFormat="1" applyFont="1" applyBorder="1"/>
    <xf numFmtId="0" fontId="35" fillId="0" borderId="33" xfId="0" applyFont="1" applyBorder="1"/>
    <xf numFmtId="0" fontId="2" fillId="0" borderId="0" xfId="0" applyFont="1" applyBorder="1" applyAlignment="1">
      <alignment horizontal="center"/>
    </xf>
    <xf numFmtId="0" fontId="4" fillId="24" borderId="14" xfId="1" applyFont="1" applyFill="1" applyBorder="1" applyAlignment="1">
      <alignment horizontal="left"/>
    </xf>
    <xf numFmtId="0" fontId="4" fillId="24" borderId="15" xfId="1" applyFont="1" applyFill="1" applyBorder="1" applyAlignment="1">
      <alignment horizontal="left"/>
    </xf>
    <xf numFmtId="0" fontId="27" fillId="0" borderId="23" xfId="1" applyFont="1" applyBorder="1" applyAlignment="1">
      <alignment horizontal="center"/>
    </xf>
    <xf numFmtId="0" fontId="27" fillId="0" borderId="24" xfId="1" applyFont="1" applyBorder="1" applyAlignment="1">
      <alignment horizontal="center"/>
    </xf>
    <xf numFmtId="0" fontId="27" fillId="0" borderId="0" xfId="1" applyFont="1" applyAlignment="1">
      <alignment horizontal="center"/>
    </xf>
    <xf numFmtId="0" fontId="27" fillId="0" borderId="26" xfId="1" applyFont="1" applyBorder="1" applyAlignment="1">
      <alignment horizontal="center"/>
    </xf>
    <xf numFmtId="0" fontId="27" fillId="0" borderId="18" xfId="1" applyFont="1" applyBorder="1" applyAlignment="1">
      <alignment horizontal="center"/>
    </xf>
    <xf numFmtId="0" fontId="27" fillId="0" borderId="14" xfId="1" applyFont="1" applyFill="1" applyBorder="1" applyAlignment="1">
      <alignment horizontal="left"/>
    </xf>
    <xf numFmtId="0" fontId="27" fillId="0" borderId="15" xfId="1" applyFont="1" applyFill="1" applyBorder="1" applyAlignment="1">
      <alignment horizontal="left"/>
    </xf>
  </cellXfs>
  <cellStyles count="72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1"/>
    <cellStyle name="Címsor 1 2" xfId="22"/>
    <cellStyle name="Címsor 2 2" xfId="23"/>
    <cellStyle name="Címsor 3 2" xfId="24"/>
    <cellStyle name="Címsor 4 2" xfId="25"/>
    <cellStyle name="Ellenőrzőcella 2" xfId="26"/>
    <cellStyle name="Excel Built-in Normal" xfId="27"/>
    <cellStyle name="Excel Built-in Normal 1" xfId="28"/>
    <cellStyle name="Excel Built-in Normal 1 2" xfId="29"/>
    <cellStyle name="Excel Built-in Normal 2" xfId="30"/>
    <cellStyle name="Excel Built-in Normal 3" xfId="31"/>
    <cellStyle name="Ezres 3" xfId="32"/>
    <cellStyle name="Figyelmeztetés 2" xfId="33"/>
    <cellStyle name="Heading" xfId="34"/>
    <cellStyle name="Heading 1" xfId="35"/>
    <cellStyle name="Heading 1 2" xfId="36"/>
    <cellStyle name="Heading 2" xfId="37"/>
    <cellStyle name="Heading1" xfId="38"/>
    <cellStyle name="Heading1 1" xfId="39"/>
    <cellStyle name="Heading1 1 2" xfId="40"/>
    <cellStyle name="Heading1 2" xfId="41"/>
    <cellStyle name="Hivatkozott cella 2" xfId="42"/>
    <cellStyle name="Jegyzet 2" xfId="43"/>
    <cellStyle name="Jelölőszín (1) 2" xfId="44"/>
    <cellStyle name="Jelölőszín (2) 2" xfId="45"/>
    <cellStyle name="Jelölőszín (3) 2" xfId="46"/>
    <cellStyle name="Jelölőszín (4) 2" xfId="47"/>
    <cellStyle name="Jelölőszín (5) 2" xfId="48"/>
    <cellStyle name="Jelölőszín (6) 2" xfId="49"/>
    <cellStyle name="Jó 2" xfId="50"/>
    <cellStyle name="Kimenet 2" xfId="51"/>
    <cellStyle name="Magyarázó szöveg 2" xfId="52"/>
    <cellStyle name="Magyarázó szöveg 3" xfId="53"/>
    <cellStyle name="Normál" xfId="0" builtinId="0"/>
    <cellStyle name="Normál 2" xfId="54"/>
    <cellStyle name="Normál 2 2" xfId="55"/>
    <cellStyle name="Normál 3" xfId="56"/>
    <cellStyle name="Normál 3 2" xfId="57"/>
    <cellStyle name="Normál 4" xfId="58"/>
    <cellStyle name="Normál 5" xfId="59"/>
    <cellStyle name="Normál 6" xfId="1"/>
    <cellStyle name="Összesen 2" xfId="60"/>
    <cellStyle name="Result" xfId="61"/>
    <cellStyle name="Result 1" xfId="62"/>
    <cellStyle name="Result 1 2" xfId="63"/>
    <cellStyle name="Result 2" xfId="64"/>
    <cellStyle name="Result2" xfId="65"/>
    <cellStyle name="Result2 1" xfId="66"/>
    <cellStyle name="Result2 1 2" xfId="67"/>
    <cellStyle name="Result2 2" xfId="68"/>
    <cellStyle name="Rossz 2" xfId="69"/>
    <cellStyle name="Semleges 2" xfId="70"/>
    <cellStyle name="Számítás 2" xfId="7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3"/>
  <sheetViews>
    <sheetView tabSelected="1" topLeftCell="A16" workbookViewId="0">
      <selection activeCell="J52" sqref="J52"/>
    </sheetView>
  </sheetViews>
  <sheetFormatPr defaultRowHeight="15"/>
  <cols>
    <col min="4" max="4" width="20.28515625" customWidth="1"/>
    <col min="5" max="5" width="16" bestFit="1" customWidth="1"/>
    <col min="6" max="7" width="11.28515625" bestFit="1" customWidth="1"/>
    <col min="8" max="8" width="10.85546875" bestFit="1" customWidth="1"/>
    <col min="9" max="9" width="10" bestFit="1" customWidth="1"/>
  </cols>
  <sheetData>
    <row r="1" spans="1:8">
      <c r="A1" s="3" t="s">
        <v>0</v>
      </c>
      <c r="B1" s="3"/>
      <c r="C1" s="3"/>
      <c r="D1" s="4"/>
      <c r="E1" s="10" t="s">
        <v>50</v>
      </c>
      <c r="F1" s="1"/>
      <c r="G1" s="1"/>
      <c r="H1" s="1"/>
    </row>
    <row r="2" spans="1:8">
      <c r="A2" s="71" t="s">
        <v>1</v>
      </c>
      <c r="B2" s="71"/>
      <c r="C2" s="71"/>
      <c r="D2" s="71"/>
      <c r="E2" s="71"/>
      <c r="F2" s="1"/>
      <c r="G2" s="1"/>
      <c r="H2" s="1"/>
    </row>
    <row r="3" spans="1:8" ht="15.75" thickBot="1">
      <c r="A3" s="4"/>
      <c r="B3" s="4"/>
      <c r="C3" s="4"/>
      <c r="D3" s="3"/>
      <c r="E3" s="36" t="s">
        <v>2</v>
      </c>
      <c r="F3" s="66"/>
      <c r="G3" s="66"/>
      <c r="H3" s="66"/>
    </row>
    <row r="4" spans="1:8" ht="16.5" thickBot="1">
      <c r="A4" s="69" t="s">
        <v>3</v>
      </c>
      <c r="B4" s="70"/>
      <c r="C4" s="70"/>
      <c r="D4" s="70"/>
      <c r="E4" s="37">
        <v>2020</v>
      </c>
      <c r="F4" s="65">
        <v>2021</v>
      </c>
      <c r="G4" s="65">
        <v>2022</v>
      </c>
    </row>
    <row r="5" spans="1:8">
      <c r="A5" s="17" t="s">
        <v>4</v>
      </c>
      <c r="B5" s="5"/>
      <c r="C5" s="5"/>
      <c r="D5" s="5"/>
      <c r="E5" s="38">
        <v>14376617</v>
      </c>
      <c r="F5" s="56">
        <f t="shared" ref="F5:G8" si="0">SUM(E5)*105%</f>
        <v>15095447.850000001</v>
      </c>
      <c r="G5" s="57">
        <f t="shared" si="0"/>
        <v>15850220.242500002</v>
      </c>
    </row>
    <row r="6" spans="1:8">
      <c r="A6" s="18" t="s">
        <v>5</v>
      </c>
      <c r="B6" s="6"/>
      <c r="C6" s="6"/>
      <c r="D6" s="6"/>
      <c r="E6" s="38">
        <v>50358390</v>
      </c>
      <c r="F6" s="56">
        <f t="shared" si="0"/>
        <v>52876309.5</v>
      </c>
      <c r="G6" s="56">
        <f t="shared" si="0"/>
        <v>55520124.975000001</v>
      </c>
    </row>
    <row r="7" spans="1:8">
      <c r="A7" s="27" t="s">
        <v>6</v>
      </c>
      <c r="B7" s="28"/>
      <c r="C7" s="28"/>
      <c r="D7" s="28"/>
      <c r="E7" s="38">
        <v>153701533</v>
      </c>
      <c r="F7" s="56">
        <f t="shared" si="0"/>
        <v>161386609.65000001</v>
      </c>
      <c r="G7" s="56">
        <f t="shared" si="0"/>
        <v>169455940.13250002</v>
      </c>
    </row>
    <row r="8" spans="1:8">
      <c r="A8" s="17" t="s">
        <v>7</v>
      </c>
      <c r="B8" s="5"/>
      <c r="C8" s="5"/>
      <c r="D8" s="5"/>
      <c r="E8" s="38">
        <v>25201685</v>
      </c>
      <c r="F8" s="56">
        <f t="shared" si="0"/>
        <v>26461769.25</v>
      </c>
      <c r="G8" s="56">
        <f t="shared" si="0"/>
        <v>27784857.712500002</v>
      </c>
    </row>
    <row r="9" spans="1:8">
      <c r="A9" s="17" t="s">
        <v>8</v>
      </c>
      <c r="B9" s="5"/>
      <c r="C9" s="5"/>
      <c r="D9" s="5"/>
      <c r="E9" s="38">
        <v>0</v>
      </c>
      <c r="F9" s="56"/>
      <c r="G9" s="56"/>
    </row>
    <row r="10" spans="1:8">
      <c r="A10" s="17" t="s">
        <v>9</v>
      </c>
      <c r="B10" s="5"/>
      <c r="C10" s="5"/>
      <c r="D10" s="5"/>
      <c r="E10" s="38">
        <v>0</v>
      </c>
      <c r="F10" s="56"/>
      <c r="G10" s="56"/>
    </row>
    <row r="11" spans="1:8">
      <c r="A11" s="17" t="s">
        <v>10</v>
      </c>
      <c r="B11" s="5"/>
      <c r="C11" s="5"/>
      <c r="D11" s="5"/>
      <c r="E11" s="38">
        <v>10592927</v>
      </c>
      <c r="F11" s="56"/>
      <c r="G11" s="56"/>
    </row>
    <row r="12" spans="1:8" ht="15.75" thickBot="1">
      <c r="A12" s="17" t="s">
        <v>11</v>
      </c>
      <c r="B12" s="5"/>
      <c r="C12" s="5"/>
      <c r="D12" s="5"/>
      <c r="E12" s="39">
        <v>5800275</v>
      </c>
      <c r="F12" s="58"/>
      <c r="G12" s="58"/>
    </row>
    <row r="13" spans="1:8" ht="15.75" thickBot="1">
      <c r="A13" s="19" t="s">
        <v>12</v>
      </c>
      <c r="B13" s="7"/>
      <c r="C13" s="7"/>
      <c r="D13" s="7"/>
      <c r="E13" s="42">
        <v>260031427</v>
      </c>
      <c r="F13" s="62">
        <f>SUM(F5:F12)</f>
        <v>255820136.25</v>
      </c>
      <c r="G13" s="63">
        <f>SUM(G5:G12)</f>
        <v>268611143.0625</v>
      </c>
    </row>
    <row r="14" spans="1:8">
      <c r="A14" s="20"/>
      <c r="B14" s="11"/>
      <c r="C14" s="11"/>
      <c r="D14" s="11"/>
      <c r="E14" s="40">
        <v>0</v>
      </c>
      <c r="F14" s="61"/>
      <c r="G14" s="61"/>
    </row>
    <row r="15" spans="1:8" ht="15.75" thickBot="1">
      <c r="A15" s="21"/>
      <c r="B15" s="22"/>
      <c r="C15" s="22"/>
      <c r="D15" s="12"/>
      <c r="E15" s="41">
        <v>0</v>
      </c>
      <c r="F15" s="58"/>
      <c r="G15" s="58"/>
    </row>
    <row r="16" spans="1:8" ht="15.75" thickBot="1">
      <c r="A16" s="72" t="s">
        <v>13</v>
      </c>
      <c r="B16" s="73"/>
      <c r="C16" s="73"/>
      <c r="D16" s="73"/>
      <c r="E16" s="42">
        <v>0</v>
      </c>
      <c r="F16" s="59"/>
      <c r="G16" s="60"/>
    </row>
    <row r="17" spans="1:7">
      <c r="A17" s="17" t="s">
        <v>14</v>
      </c>
      <c r="B17" s="5"/>
      <c r="C17" s="5"/>
      <c r="D17" s="5"/>
      <c r="E17" s="43">
        <v>125329122</v>
      </c>
      <c r="F17" s="61">
        <f t="shared" ref="F17:G20" si="1">SUM(E17)*105%</f>
        <v>131595578.10000001</v>
      </c>
      <c r="G17" s="61">
        <f t="shared" si="1"/>
        <v>138175357.00500003</v>
      </c>
    </row>
    <row r="18" spans="1:7">
      <c r="A18" s="17" t="s">
        <v>15</v>
      </c>
      <c r="B18" s="5"/>
      <c r="C18" s="5"/>
      <c r="D18" s="5"/>
      <c r="E18" s="43">
        <v>22129650</v>
      </c>
      <c r="F18" s="56">
        <f t="shared" si="1"/>
        <v>23236132.5</v>
      </c>
      <c r="G18" s="56">
        <f t="shared" si="1"/>
        <v>24397939.125</v>
      </c>
    </row>
    <row r="19" spans="1:7">
      <c r="A19" s="17" t="s">
        <v>16</v>
      </c>
      <c r="B19" s="5"/>
      <c r="C19" s="5"/>
      <c r="D19" s="5"/>
      <c r="E19" s="43">
        <v>81964288</v>
      </c>
      <c r="F19" s="56">
        <f t="shared" si="1"/>
        <v>86062502.400000006</v>
      </c>
      <c r="G19" s="56">
        <f t="shared" si="1"/>
        <v>90365627.520000011</v>
      </c>
    </row>
    <row r="20" spans="1:7">
      <c r="A20" s="17" t="s">
        <v>17</v>
      </c>
      <c r="B20" s="5"/>
      <c r="C20" s="5"/>
      <c r="D20" s="5"/>
      <c r="E20" s="43">
        <v>5028175</v>
      </c>
      <c r="F20" s="56">
        <f t="shared" si="1"/>
        <v>5279583.75</v>
      </c>
      <c r="G20" s="56">
        <f t="shared" si="1"/>
        <v>5543562.9375</v>
      </c>
    </row>
    <row r="21" spans="1:7">
      <c r="A21" s="17" t="s">
        <v>18</v>
      </c>
      <c r="B21" s="5"/>
      <c r="C21" s="5"/>
      <c r="D21" s="5"/>
      <c r="E21" s="43">
        <v>0</v>
      </c>
      <c r="F21" s="56"/>
      <c r="G21" s="56"/>
    </row>
    <row r="22" spans="1:7">
      <c r="A22" s="2" t="s">
        <v>19</v>
      </c>
      <c r="B22" s="5"/>
      <c r="C22" s="5"/>
      <c r="D22" s="5"/>
      <c r="E22" s="43">
        <v>0</v>
      </c>
      <c r="F22" s="56"/>
      <c r="G22" s="56"/>
    </row>
    <row r="23" spans="1:7">
      <c r="A23" s="17" t="s">
        <v>20</v>
      </c>
      <c r="B23" s="5"/>
      <c r="C23" s="5"/>
      <c r="D23" s="5"/>
      <c r="E23" s="43">
        <v>0</v>
      </c>
      <c r="F23" s="56"/>
      <c r="G23" s="56"/>
    </row>
    <row r="24" spans="1:7">
      <c r="A24" s="17" t="s">
        <v>21</v>
      </c>
      <c r="B24" s="5"/>
      <c r="C24" s="5"/>
      <c r="D24" s="5"/>
      <c r="E24" s="43">
        <v>30000000</v>
      </c>
      <c r="F24" s="56"/>
      <c r="G24" s="56"/>
    </row>
    <row r="25" spans="1:7">
      <c r="A25" s="17" t="s">
        <v>22</v>
      </c>
      <c r="B25" s="5"/>
      <c r="C25" s="5"/>
      <c r="D25" s="5"/>
      <c r="E25" s="38">
        <v>2195274</v>
      </c>
      <c r="F25" s="56">
        <v>5030955</v>
      </c>
      <c r="G25" s="56">
        <v>897888</v>
      </c>
    </row>
    <row r="26" spans="1:7" ht="15.75" thickBot="1">
      <c r="A26" s="16" t="s">
        <v>23</v>
      </c>
      <c r="B26" s="5"/>
      <c r="C26" s="5"/>
      <c r="D26" s="5"/>
      <c r="E26" s="39">
        <v>0</v>
      </c>
      <c r="F26" s="58"/>
      <c r="G26" s="58"/>
    </row>
    <row r="27" spans="1:7" ht="15.75" thickBot="1">
      <c r="A27" s="19" t="s">
        <v>24</v>
      </c>
      <c r="B27" s="7"/>
      <c r="C27" s="7"/>
      <c r="D27" s="7"/>
      <c r="E27" s="42">
        <v>266646509</v>
      </c>
      <c r="F27" s="62">
        <f>SUM(F17:F25)</f>
        <v>251204751.75000003</v>
      </c>
      <c r="G27" s="63">
        <f>SUM(G17:G26)</f>
        <v>259380374.58750004</v>
      </c>
    </row>
    <row r="28" spans="1:7" ht="15.75" thickBot="1">
      <c r="A28" s="25" t="s">
        <v>25</v>
      </c>
      <c r="B28" s="33"/>
      <c r="C28" s="33"/>
      <c r="D28" s="33"/>
      <c r="E28" s="44">
        <v>0</v>
      </c>
      <c r="F28" s="61"/>
      <c r="G28" s="61"/>
    </row>
    <row r="29" spans="1:7" ht="15.75" thickBot="1">
      <c r="A29" s="72" t="s">
        <v>26</v>
      </c>
      <c r="B29" s="73"/>
      <c r="C29" s="73"/>
      <c r="D29" s="73"/>
      <c r="E29" s="42">
        <v>0</v>
      </c>
      <c r="F29" s="56"/>
      <c r="G29" s="56"/>
    </row>
    <row r="30" spans="1:7">
      <c r="A30" s="23" t="s">
        <v>27</v>
      </c>
      <c r="B30" s="8"/>
      <c r="C30" s="8"/>
      <c r="D30" s="8"/>
      <c r="E30" s="43">
        <v>12000000</v>
      </c>
      <c r="F30" s="56"/>
      <c r="G30" s="56"/>
    </row>
    <row r="31" spans="1:7">
      <c r="A31" s="17" t="s">
        <v>28</v>
      </c>
      <c r="B31" s="5"/>
      <c r="C31" s="5"/>
      <c r="D31" s="5"/>
      <c r="E31" s="43">
        <v>0</v>
      </c>
      <c r="F31" s="56"/>
      <c r="G31" s="56"/>
    </row>
    <row r="32" spans="1:7">
      <c r="A32" s="17" t="s">
        <v>29</v>
      </c>
      <c r="B32" s="5"/>
      <c r="C32" s="5"/>
      <c r="D32" s="5"/>
      <c r="E32" s="43">
        <v>8190035</v>
      </c>
      <c r="F32" s="56"/>
      <c r="G32" s="56"/>
    </row>
    <row r="33" spans="1:7">
      <c r="A33" s="17" t="s">
        <v>30</v>
      </c>
      <c r="B33" s="5"/>
      <c r="C33" s="5"/>
      <c r="D33" s="5"/>
      <c r="E33" s="43">
        <v>0</v>
      </c>
      <c r="F33" s="56"/>
      <c r="G33" s="56"/>
    </row>
    <row r="34" spans="1:7">
      <c r="A34" s="17" t="s">
        <v>31</v>
      </c>
      <c r="B34" s="5"/>
      <c r="C34" s="5"/>
      <c r="D34" s="5"/>
      <c r="E34" s="43">
        <v>0</v>
      </c>
      <c r="F34" s="56"/>
      <c r="G34" s="56"/>
    </row>
    <row r="35" spans="1:7">
      <c r="A35" s="17" t="s">
        <v>32</v>
      </c>
      <c r="B35" s="5"/>
      <c r="C35" s="5"/>
      <c r="D35" s="5"/>
      <c r="E35" s="43">
        <v>0</v>
      </c>
      <c r="F35" s="56"/>
      <c r="G35" s="56"/>
    </row>
    <row r="36" spans="1:7">
      <c r="A36" s="17" t="s">
        <v>33</v>
      </c>
      <c r="B36" s="5"/>
      <c r="C36" s="5"/>
      <c r="D36" s="5"/>
      <c r="E36" s="43">
        <v>0</v>
      </c>
      <c r="F36" s="56"/>
      <c r="G36" s="56"/>
    </row>
    <row r="37" spans="1:7">
      <c r="A37" s="17" t="s">
        <v>34</v>
      </c>
      <c r="B37" s="5"/>
      <c r="C37" s="5"/>
      <c r="D37" s="5"/>
      <c r="E37" s="43">
        <v>30000000</v>
      </c>
      <c r="F37" s="56"/>
      <c r="G37" s="56"/>
    </row>
    <row r="38" spans="1:7" ht="15.75" thickBot="1">
      <c r="A38" s="17" t="s">
        <v>35</v>
      </c>
      <c r="B38" s="5"/>
      <c r="C38" s="5"/>
      <c r="D38" s="5"/>
      <c r="E38" s="39">
        <v>117275242</v>
      </c>
      <c r="F38" s="58"/>
      <c r="G38" s="58"/>
    </row>
    <row r="39" spans="1:7" ht="15.75" thickBot="1">
      <c r="A39" s="19" t="s">
        <v>36</v>
      </c>
      <c r="B39" s="7"/>
      <c r="C39" s="7"/>
      <c r="D39" s="7"/>
      <c r="E39" s="64">
        <v>167465277</v>
      </c>
      <c r="F39" s="62"/>
      <c r="G39" s="63"/>
    </row>
    <row r="40" spans="1:7" ht="15.75" thickBot="1">
      <c r="A40" s="72" t="s">
        <v>37</v>
      </c>
      <c r="B40" s="73"/>
      <c r="C40" s="73"/>
      <c r="D40" s="73"/>
      <c r="E40" s="42">
        <v>0</v>
      </c>
      <c r="F40" s="61"/>
      <c r="G40" s="61"/>
    </row>
    <row r="41" spans="1:7">
      <c r="A41" s="24" t="s">
        <v>38</v>
      </c>
      <c r="B41" s="13"/>
      <c r="C41" s="9"/>
      <c r="D41" s="8"/>
      <c r="E41" s="43">
        <v>125220795</v>
      </c>
      <c r="F41" s="56"/>
      <c r="G41" s="56"/>
    </row>
    <row r="42" spans="1:7">
      <c r="A42" s="17" t="s">
        <v>39</v>
      </c>
      <c r="B42" s="5"/>
      <c r="C42" s="5"/>
      <c r="D42" s="5"/>
      <c r="E42" s="43">
        <v>35629400</v>
      </c>
      <c r="F42" s="56"/>
      <c r="G42" s="56"/>
    </row>
    <row r="43" spans="1:7">
      <c r="A43" s="17" t="s">
        <v>40</v>
      </c>
      <c r="B43" s="5"/>
      <c r="C43" s="5"/>
      <c r="D43" s="5"/>
      <c r="E43" s="43">
        <v>0</v>
      </c>
      <c r="F43" s="56"/>
      <c r="G43" s="56"/>
    </row>
    <row r="44" spans="1:7">
      <c r="A44" s="17" t="s">
        <v>41</v>
      </c>
      <c r="B44" s="5"/>
      <c r="C44" s="5"/>
      <c r="D44" s="5"/>
      <c r="E44" s="43">
        <v>0</v>
      </c>
      <c r="F44" s="56"/>
      <c r="G44" s="56"/>
    </row>
    <row r="45" spans="1:7">
      <c r="A45" s="17" t="s">
        <v>42</v>
      </c>
      <c r="B45" s="5"/>
      <c r="C45" s="5"/>
      <c r="D45" s="5"/>
      <c r="E45" s="43">
        <v>0</v>
      </c>
      <c r="F45" s="56"/>
      <c r="G45" s="56"/>
    </row>
    <row r="46" spans="1:7">
      <c r="A46" s="17" t="s">
        <v>43</v>
      </c>
      <c r="B46" s="5"/>
      <c r="C46" s="5"/>
      <c r="D46" s="5"/>
      <c r="E46" s="43">
        <v>0</v>
      </c>
      <c r="F46" s="56">
        <v>4615384</v>
      </c>
      <c r="G46" s="56">
        <v>9230768</v>
      </c>
    </row>
    <row r="47" spans="1:7" ht="15.75" thickBot="1">
      <c r="A47" s="18" t="s">
        <v>44</v>
      </c>
      <c r="B47" s="6"/>
      <c r="C47" s="6"/>
      <c r="D47" s="6"/>
      <c r="E47" s="45">
        <v>0</v>
      </c>
      <c r="F47" s="58"/>
      <c r="G47" s="58"/>
    </row>
    <row r="48" spans="1:7" ht="15.75" thickBot="1">
      <c r="A48" s="31" t="s">
        <v>45</v>
      </c>
      <c r="B48" s="32"/>
      <c r="C48" s="32"/>
      <c r="D48" s="32"/>
      <c r="E48" s="46">
        <v>160850195</v>
      </c>
      <c r="F48" s="62">
        <v>4615384</v>
      </c>
      <c r="G48" s="63">
        <v>9230768</v>
      </c>
    </row>
    <row r="49" spans="1:7" ht="15.75" thickBot="1">
      <c r="A49" s="29" t="s">
        <v>46</v>
      </c>
      <c r="B49" s="30"/>
      <c r="C49" s="30"/>
      <c r="D49" s="30"/>
      <c r="E49" s="47">
        <v>0</v>
      </c>
      <c r="F49" s="61"/>
      <c r="G49" s="61"/>
    </row>
    <row r="50" spans="1:7" ht="15.75" thickBot="1">
      <c r="A50" s="26"/>
      <c r="B50" s="15"/>
      <c r="C50" s="14"/>
      <c r="D50" s="14"/>
      <c r="E50" s="48">
        <v>0</v>
      </c>
      <c r="F50" s="58"/>
      <c r="G50" s="58"/>
    </row>
    <row r="51" spans="1:7" ht="15.75" thickBot="1">
      <c r="A51" s="74" t="s">
        <v>47</v>
      </c>
      <c r="B51" s="75"/>
      <c r="C51" s="75"/>
      <c r="D51" s="75"/>
      <c r="E51" s="49">
        <v>427496704</v>
      </c>
      <c r="F51" s="50">
        <v>255820136</v>
      </c>
      <c r="G51" s="51">
        <v>268611143</v>
      </c>
    </row>
    <row r="52" spans="1:7" ht="15.75" thickBot="1">
      <c r="A52" s="67" t="s">
        <v>48</v>
      </c>
      <c r="B52" s="68"/>
      <c r="C52" s="68"/>
      <c r="D52" s="68"/>
      <c r="E52" s="52">
        <v>427496704</v>
      </c>
      <c r="F52" s="53">
        <v>255820136</v>
      </c>
      <c r="G52" s="54">
        <v>268611143</v>
      </c>
    </row>
    <row r="53" spans="1:7" ht="15.75" thickBot="1">
      <c r="A53" s="34" t="s">
        <v>49</v>
      </c>
      <c r="B53" s="35"/>
      <c r="C53" s="35"/>
      <c r="D53" s="35"/>
      <c r="E53" s="55">
        <v>0</v>
      </c>
      <c r="F53" s="59">
        <v>0</v>
      </c>
      <c r="G53" s="60">
        <v>0</v>
      </c>
    </row>
  </sheetData>
  <mergeCells count="8">
    <mergeCell ref="F3:H3"/>
    <mergeCell ref="A52:D52"/>
    <mergeCell ref="A4:D4"/>
    <mergeCell ref="A2:E2"/>
    <mergeCell ref="A16:D16"/>
    <mergeCell ref="A29:D29"/>
    <mergeCell ref="A40:D40"/>
    <mergeCell ref="A51:D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PMH, Makád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Penzugy1</cp:lastModifiedBy>
  <dcterms:created xsi:type="dcterms:W3CDTF">2020-02-21T13:16:23Z</dcterms:created>
  <dcterms:modified xsi:type="dcterms:W3CDTF">2020-02-25T08:59:26Z</dcterms:modified>
</cp:coreProperties>
</file>