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95" windowWidth="17400" windowHeight="11250"/>
  </bookViews>
  <sheets>
    <sheet name="bevételek-kiadások" sheetId="12" r:id="rId1"/>
    <sheet name="Központi támogatás" sheetId="14" r:id="rId2"/>
    <sheet name="beruházás" sheetId="15" r:id="rId3"/>
    <sheet name="felújítás" sheetId="5" r:id="rId4"/>
    <sheet name="Foglalkoztatotti létszám" sheetId="6" r:id="rId5"/>
    <sheet name="előiranyzat felhasz utemterv" sheetId="9" r:id="rId6"/>
    <sheet name="mérleg közgad tagolasban" sheetId="10" r:id="rId7"/>
    <sheet name="keretszamok előiranyzat  ev" sheetId="11" r:id="rId8"/>
  </sheets>
  <calcPr calcId="125725"/>
</workbook>
</file>

<file path=xl/calcChain.xml><?xml version="1.0" encoding="utf-8"?>
<calcChain xmlns="http://schemas.openxmlformats.org/spreadsheetml/2006/main">
  <c r="B13" i="14"/>
  <c r="B18" s="1"/>
  <c r="D176" i="12"/>
  <c r="C30" i="11"/>
  <c r="O9" i="9"/>
  <c r="O13"/>
  <c r="O17" s="1"/>
  <c r="O15"/>
  <c r="B23" i="10"/>
  <c r="G16" i="15"/>
  <c r="F16"/>
  <c r="D16"/>
  <c r="O7" i="9" l="1"/>
  <c r="O8"/>
  <c r="C20" i="11"/>
  <c r="F30"/>
  <c r="F36" s="1"/>
  <c r="F13"/>
  <c r="F21" s="1"/>
  <c r="O11" i="9" l="1"/>
  <c r="C35" i="11" l="1"/>
  <c r="E30"/>
  <c r="E36" s="1"/>
  <c r="D30"/>
  <c r="D36" s="1"/>
  <c r="E13"/>
  <c r="E21" s="1"/>
  <c r="D13"/>
  <c r="D21" s="1"/>
  <c r="C13"/>
  <c r="D23" i="10"/>
  <c r="D14"/>
  <c r="B14"/>
  <c r="N17" i="9"/>
  <c r="M17"/>
  <c r="L17"/>
  <c r="K17"/>
  <c r="J17"/>
  <c r="I17"/>
  <c r="H17"/>
  <c r="G17"/>
  <c r="F17"/>
  <c r="E17"/>
  <c r="D17"/>
  <c r="C17"/>
  <c r="N11"/>
  <c r="M11"/>
  <c r="L11"/>
  <c r="K11"/>
  <c r="J11"/>
  <c r="I11"/>
  <c r="H11"/>
  <c r="G11"/>
  <c r="F11"/>
  <c r="E11"/>
  <c r="D11"/>
  <c r="C11"/>
  <c r="C36" i="11" l="1"/>
  <c r="D24" i="10"/>
  <c r="C21" i="11"/>
  <c r="B24" i="10"/>
  <c r="G16" i="5" l="1"/>
  <c r="F16"/>
  <c r="D16"/>
  <c r="C15" i="6" l="1"/>
</calcChain>
</file>

<file path=xl/sharedStrings.xml><?xml version="1.0" encoding="utf-8"?>
<sst xmlns="http://schemas.openxmlformats.org/spreadsheetml/2006/main" count="646" uniqueCount="446">
  <si>
    <t>A</t>
  </si>
  <si>
    <t>B</t>
  </si>
  <si>
    <t>C</t>
  </si>
  <si>
    <t>D</t>
  </si>
  <si>
    <t>E</t>
  </si>
  <si>
    <t>F</t>
  </si>
  <si>
    <t xml:space="preserve">1. Helyi Önkormányzatok működésének általános támogatása </t>
  </si>
  <si>
    <t>fő</t>
  </si>
  <si>
    <t>I. ba) zöldterület-gazdálkodással 
kapcsolatos feladatok ellátásának támogatása</t>
  </si>
  <si>
    <t>I. 1.bb) Közvilágítás fenntartásának
támogatása</t>
  </si>
  <si>
    <t>I.1.bc) köztemető fenntartásával
kapcsolatos feladatok támogatása</t>
  </si>
  <si>
    <t>I.1. bd) Közutak fenntartásának 
támogatása</t>
  </si>
  <si>
    <t>I.1. c) Egyéb önkormányzati feladatok
támogatása</t>
  </si>
  <si>
    <t>III. 2. Hozzájárulás a pénzbeli szocális
ellátásokhoz</t>
  </si>
  <si>
    <t>IV. Települési önkormányzatok támogatása
a nyilvános könyvtári és közművelődési
feladatokhoz</t>
  </si>
  <si>
    <t>III.3.e. Falugondnoki szolgáltatás</t>
  </si>
  <si>
    <t>Mindösszesen</t>
  </si>
  <si>
    <t>szám</t>
  </si>
  <si>
    <t>Megnevezés</t>
  </si>
  <si>
    <t>Összesen</t>
  </si>
  <si>
    <t>1.</t>
  </si>
  <si>
    <t>2.</t>
  </si>
  <si>
    <t>3.</t>
  </si>
  <si>
    <t>4.</t>
  </si>
  <si>
    <t>önkormányzati rendelethez</t>
  </si>
  <si>
    <t>Felhalmozási kiadások</t>
  </si>
  <si>
    <t>Átvett összeg</t>
  </si>
  <si>
    <t>Saját erő</t>
  </si>
  <si>
    <t xml:space="preserve">Összeg </t>
  </si>
  <si>
    <t xml:space="preserve">Pályázat </t>
  </si>
  <si>
    <t>Megjegyzés</t>
  </si>
  <si>
    <t>Közalkalmazott</t>
  </si>
  <si>
    <t>MT hatálya alá tartozó/
fizikai alkalmazott</t>
  </si>
  <si>
    <t>Közfoglalkoztatott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</si>
  <si>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</si>
  <si>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</si>
  <si>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</si>
  <si>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</si>
  <si>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</si>
  <si>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</si>
  <si>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</si>
  <si>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</si>
  <si>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</si>
  <si>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</si>
  <si>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</si>
  <si>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</si>
  <si>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</si>
  <si>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</si>
  <si>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</si>
  <si>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</si>
  <si>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</si>
  <si>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</si>
  <si>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</si>
  <si>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</si>
  <si>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</si>
  <si>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</si>
  <si>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</si>
  <si>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</si>
  <si>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</si>
  <si>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</si>
  <si>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</si>
  <si>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</si>
  <si>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</si>
  <si>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</si>
  <si>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</si>
  <si>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</si>
  <si>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</si>
  <si>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</si>
  <si>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</si>
  <si>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</si>
  <si>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</si>
  <si>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</si>
  <si>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</si>
  <si>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</si>
  <si>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</si>
  <si>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</si>
  <si>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</si>
  <si>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</si>
  <si>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</si>
  <si>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</si>
  <si>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</si>
  <si>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</si>
  <si>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</si>
  <si>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</si>
  <si>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</si>
  <si>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</si>
  <si>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</si>
  <si>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</si>
  <si>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</si>
  <si>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</si>
  <si>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</si>
  <si>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</si>
  <si>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</si>
  <si>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</si>
  <si>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</si>
  <si>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</si>
  <si>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</si>
  <si>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</si>
  <si>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</si>
  <si>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</si>
  <si>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</si>
  <si>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</si>
  <si>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</si>
  <si>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</si>
  <si>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</si>
  <si>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</si>
  <si>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</si>
  <si>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</si>
  <si>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</si>
  <si>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</si>
  <si>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</si>
  <si>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</si>
  <si>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</si>
  <si>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</si>
  <si>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</si>
  <si>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</si>
  <si>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</si>
  <si>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</si>
  <si>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</si>
  <si>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</si>
  <si>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</si>
  <si>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</si>
  <si>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</si>
  <si>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</si>
  <si>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Döbröce község Önkormányzatánál  foglalkoztatottak
éves létszámkerete</t>
  </si>
  <si>
    <t>Döbröce község Önkormányzata</t>
  </si>
  <si>
    <t>Döbröce község önkormányzati összevont bevételek és kiadások</t>
  </si>
  <si>
    <t>Előirányzat felhasználási ütemterv</t>
  </si>
  <si>
    <t>Sorszám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</si>
  <si>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</si>
  <si>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</si>
  <si>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</si>
  <si>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</si>
  <si>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</si>
  <si>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</si>
  <si>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</si>
  <si>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</si>
  <si>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</si>
  <si>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</si>
  <si>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</si>
  <si>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</si>
  <si>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Bevételek </t>
  </si>
  <si>
    <t>Saját bevétel (működési és felhalmozási)</t>
  </si>
  <si>
    <t>Támogatások áht. Belülről és kivülről</t>
  </si>
  <si>
    <t>Önkormányzat működési és felhalmozási támogatása</t>
  </si>
  <si>
    <t>6.</t>
  </si>
  <si>
    <t>Bevételek összesen (1+….+5)</t>
  </si>
  <si>
    <t>Kiadások</t>
  </si>
  <si>
    <t>Működési kiadások</t>
  </si>
  <si>
    <t>Kiadások összesen (1+..+3)</t>
  </si>
  <si>
    <t>Helyi önkormányzat mérlege közgazdasági tagolásban</t>
  </si>
  <si>
    <t>Működési bevételek</t>
  </si>
  <si>
    <t>Felhalmozási bevételek</t>
  </si>
  <si>
    <t>Közhatalmi bevételek</t>
  </si>
  <si>
    <t>Felhalmozási célú támogatások áht. Belülről</t>
  </si>
  <si>
    <t>Működési célú támogatások áht. Belülről</t>
  </si>
  <si>
    <t>Felhalmozási célú pénzeszköz átvétel</t>
  </si>
  <si>
    <t>Működési célú pénzeszköz átvétel</t>
  </si>
  <si>
    <t>Felhalmozási célú maradvány</t>
  </si>
  <si>
    <t>Működési célú maradvány</t>
  </si>
  <si>
    <t>Felhalmozási célú finanszírozási bevételek</t>
  </si>
  <si>
    <t>Működési célú finanszírozási bevételek</t>
  </si>
  <si>
    <t>Működési célú bevételek összesen</t>
  </si>
  <si>
    <t>Felhalmozási célú bevételek összesen</t>
  </si>
  <si>
    <t>Személyi juttatás</t>
  </si>
  <si>
    <t>Beruházási feladatok</t>
  </si>
  <si>
    <t>Munkaadót terhelő járulékoko és szoc. Hozzájárulási adó</t>
  </si>
  <si>
    <t>Felújítási feladatok</t>
  </si>
  <si>
    <t>Dologi kiadások</t>
  </si>
  <si>
    <t>Egyéb felhalmozási célú kiadások</t>
  </si>
  <si>
    <t>Egyéb működési kiadások</t>
  </si>
  <si>
    <t>Felhalmozási célú finanszírozási kiadások</t>
  </si>
  <si>
    <t>Ellátottak pénzbeli juttatásai</t>
  </si>
  <si>
    <t>Működési célú finanszírozási kiadások</t>
  </si>
  <si>
    <t>Működési célú kiadások összesen</t>
  </si>
  <si>
    <t>Felhalmozási kiadások összesen</t>
  </si>
  <si>
    <t>Működési hiány/többlet</t>
  </si>
  <si>
    <t>Felhalmozási hiány/többlet</t>
  </si>
  <si>
    <t>A költségevtési évet követő három év tervezett előirányzatainak keretszámai főbb csoportokban</t>
  </si>
  <si>
    <t>2017. évi tervezet</t>
  </si>
  <si>
    <t>BEVÉTELEK ÖSSZESEN</t>
  </si>
  <si>
    <t>Felhalmozási célú kiadások összesen</t>
  </si>
  <si>
    <t>KIADÁSOK ÖSSZESEN</t>
  </si>
  <si>
    <t>Beruházási feladatok célonként</t>
  </si>
  <si>
    <t>Beruházási kiadások</t>
  </si>
  <si>
    <t>2018. évi tervezet</t>
  </si>
  <si>
    <t xml:space="preserve"> Ft</t>
  </si>
  <si>
    <t>2019. évi tervezet</t>
  </si>
  <si>
    <t>Tartalék</t>
  </si>
  <si>
    <t>Ft</t>
  </si>
  <si>
    <t>Helyi önkormányzatok működésének általános támogatása (B111)</t>
  </si>
  <si>
    <t>Települési önkormányzatok egyes köznevelési feladatainak támogatása (B112)</t>
  </si>
  <si>
    <t>Települési önkormányzatok szociális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</si>
  <si>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</si>
  <si>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</si>
  <si>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</si>
  <si>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</si>
  <si>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</si>
  <si>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</si>
  <si>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(B14)</t>
  </si>
  <si>
    <t>Működési célú visszatérítendő támogatások, kölcsönök igénybevétele államháztartáson belülről (B15)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</si>
  <si>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</si>
  <si>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</si>
  <si>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</si>
  <si>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</si>
  <si>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(B23)</t>
  </si>
  <si>
    <t>Felhalmozási célú visszatérítendő támogatások, kölcsönök igénybevétele államháztartáson belülről (B24)</t>
  </si>
  <si>
    <t>Egyéb felhalmozási célú támogatások bevételei államháztartáson belülről (B25)</t>
  </si>
  <si>
    <t>Felhalmozási célú támogatások államháztartáson belülről (=14+…+18) (B2)</t>
  </si>
  <si>
    <t>Magánszemélyek jövedelemadói (B311)</t>
  </si>
  <si>
    <t>Társaságok jövedelemadói  (B312)</t>
  </si>
  <si>
    <t>Jövedelemadók (=20+21) (B31)</t>
  </si>
  <si>
    <t>Szociális hozzájárulási adó és járulékok (B32)</t>
  </si>
  <si>
    <t>Bérhez és foglalkoztatáshoz kapcsolódó adók (B33)</t>
  </si>
  <si>
    <t>Vagyoni tipusú adók  (B34)</t>
  </si>
  <si>
    <t>Értékesítési és forgalmi adók  (B351)</t>
  </si>
  <si>
    <t>Fogyasztási adók  (B352)</t>
  </si>
  <si>
    <t>Pénzügyi monopóliumok nyereségét terhelő adók  (B353)</t>
  </si>
  <si>
    <t>Gépjárműadók (B354)</t>
  </si>
  <si>
    <t>Egyéb áruhasználati és szolgáltatási adók  (B355)</t>
  </si>
  <si>
    <t>Termékek és szolgáltatások adói (=26+…+30)  (B35)</t>
  </si>
  <si>
    <t>Egyéb közhatalmi bevételek 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</si>
  <si>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</si>
  <si>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</si>
  <si>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</si>
  <si>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</si>
  <si>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</si>
  <si>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</si>
  <si>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</si>
  <si>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</si>
  <si>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Befektetett pénzügyi eszközökből származó bevételek (B4081)</t>
  </si>
  <si>
    <t>Egyéb kapott (járó) kamatok és kamatjellegű bevételek (B4082)</t>
  </si>
  <si>
    <t>Kamatbevételek és más nyereségjellegű bevételek (=41+42) (B408)</t>
  </si>
  <si>
    <t>Részesedésekből származó pénzügyi műveletek bevételei (B4091)</t>
  </si>
  <si>
    <t>Más egyéb pénzügyi műveletek bevételei (B4092)</t>
  </si>
  <si>
    <t>Egyéb pénzügyi műveletek bevételei (=44+45) (B409)</t>
  </si>
  <si>
    <t>Biztosító által fizetett kártérítés (B410)</t>
  </si>
  <si>
    <t>Egyéb működési bevételek (B411)</t>
  </si>
  <si>
    <t>Működési bevételek (=34+…+40+43+46+...+48) (B4)</t>
  </si>
  <si>
    <t>Immateriális javak értékesítése (B51)</t>
  </si>
  <si>
    <t>Ingatlanok értékesítése (B52)</t>
  </si>
  <si>
    <t>Egyéb tárgyi eszközök értékesítése (B53)</t>
  </si>
  <si>
    <t>Részesedések értékesítése (B54)</t>
  </si>
  <si>
    <t>Részesedések megszűnéséhez kapcsolódó bevételek (B55)</t>
  </si>
  <si>
    <t>Felhalmozási bevételek (=50+…+54)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</si>
  <si>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</si>
  <si>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</si>
  <si>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</si>
  <si>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(B64)</t>
  </si>
  <si>
    <t>Egyéb működési célú átvett pénzeszközök (B65)</t>
  </si>
  <si>
    <t>Működési célú átvett pénzeszközök (=56+…+60)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</si>
  <si>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</si>
  <si>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</si>
  <si>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</si>
  <si>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(B74)</t>
  </si>
  <si>
    <t>Egyéb felhalmozási célú átvett pénzeszközök (B75)</t>
  </si>
  <si>
    <t>Felhalmozási célú átvett pénzeszközök (=62+…+66) (B7)</t>
  </si>
  <si>
    <t>Költségvetési bevételek (=13+19+33+49+55+61+67) (B1-B7)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</si>
  <si>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</si>
  <si>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</si>
  <si>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</si>
  <si>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</si>
  <si>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</si>
  <si>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</si>
  <si>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</si>
  <si>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</si>
  <si>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</si>
  <si>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(=05+..+08) (B812)</t>
  </si>
  <si>
    <t>Előző év költségvetési maradványának igénybevétele (B8131)</t>
  </si>
  <si>
    <t>Előző év vállalkozási maradványának igénybevétele (B8132)</t>
  </si>
  <si>
    <t>Maradvány igénybevétele (=10+11)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</si>
  <si>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</si>
  <si>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</si>
  <si>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</si>
  <si>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</si>
  <si>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</si>
  <si>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</si>
  <si>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</si>
  <si>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(=18+19) (B819)</t>
  </si>
  <si>
    <t>Belföldi finanszírozás bevételei (=04+09+12+…+17+20)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</si>
  <si>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</si>
  <si>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</si>
  <si>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</si>
  <si>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</si>
  <si>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</si>
  <si>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(=22+…+26) (B82)</t>
  </si>
  <si>
    <t>Adóssághoz nem kapcsolódó származékos ügyletek bevételei (B83)</t>
  </si>
  <si>
    <t>Váltóbevételek (B84)</t>
  </si>
  <si>
    <t>Finanszírozási bevételek (=21+27+28+29) (B8)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</si>
  <si>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</si>
  <si>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</si>
  <si>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</si>
  <si>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</si>
  <si>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</si>
  <si>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</si>
  <si>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</si>
  <si>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</si>
  <si>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</si>
  <si>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</si>
  <si>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</si>
  <si>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</si>
  <si>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</si>
  <si>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</si>
  <si>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</si>
  <si>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</si>
  <si>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</si>
  <si>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(=15+16+17) (K12)</t>
  </si>
  <si>
    <t>Személyi juttatások (=14+18) (K1)</t>
  </si>
  <si>
    <t>Munkaadókat terhelő járulékok és szociális hozzájárulási adó                                                                             (K2)</t>
  </si>
  <si>
    <t>Szakmai anyagok beszerzése (K311)</t>
  </si>
  <si>
    <t>Üzemeltetési anyagok beszerzése (K312)</t>
  </si>
  <si>
    <t>Árubeszerzés (K313)</t>
  </si>
  <si>
    <t>Készletbeszerzés (=21+22+23) (K31)</t>
  </si>
  <si>
    <t>Informatikai szolgáltatások igénybevétele (K321)</t>
  </si>
  <si>
    <t>Egyéb kommunikációs szolgáltatások (K322)</t>
  </si>
  <si>
    <t>Kommunikációs szolgáltatások (=25+26)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</si>
  <si>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</si>
  <si>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</si>
  <si>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</si>
  <si>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</si>
  <si>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</si>
  <si>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 (K336)</t>
  </si>
  <si>
    <t>Egyéb szolgáltatások (K337)</t>
  </si>
  <si>
    <t>Szolgáltatási kiadások (=28+…+34) (K33)</t>
  </si>
  <si>
    <t>Kiküldetések kiadásai (K341)</t>
  </si>
  <si>
    <t>Reklám- és propagandakiadások (K342)</t>
  </si>
  <si>
    <t>Kiküldetések, reklám- és propagandakiadások (=36+37) (K34)</t>
  </si>
  <si>
    <t>Működési célú előzetesen felszámított általános forgalmi adó (K351)</t>
  </si>
  <si>
    <t>Fizetendő általános forgalmi adó  (K352)</t>
  </si>
  <si>
    <t>Kamatkiadások  (K353)</t>
  </si>
  <si>
    <t>Egyéb pénzügyi műveletek kiadásai (K354)</t>
  </si>
  <si>
    <t>Egyéb dologi kiadások (K355)</t>
  </si>
  <si>
    <t>Különféle befizetések és egyéb dologi kiadások (=39+…+43) (K35)</t>
  </si>
  <si>
    <t>Dologi kiadások (=24+27+35+38+44) (K3)</t>
  </si>
  <si>
    <t>Társadalombiztosítási ellátások (K41)</t>
  </si>
  <si>
    <t>Családi támogatások (K42)</t>
  </si>
  <si>
    <t>Pénzbeli kárpótlások, kártérítések (K43)</t>
  </si>
  <si>
    <t>Betegséggel kapcsolatos (nem társadalombiztosítási) ellátások (K44)</t>
  </si>
  <si>
    <t>Foglalkoztatással, munkanélküliséggel kapcsolatos ellátások (K45)</t>
  </si>
  <si>
    <t>Lakhatással kapcsolatos ellátások (K46)</t>
  </si>
  <si>
    <t>Intézményi ellátottak pénzbeli juttatásai (K47)</t>
  </si>
  <si>
    <t>Egyéb nem intézményi ellátások (K48)</t>
  </si>
  <si>
    <t>Ellátottak pénzbeli juttatásai (=46+...+53) (K4)</t>
  </si>
  <si>
    <t>Nemzetközi kötelezettségek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</si>
  <si>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</si>
  <si>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</si>
  <si>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</si>
  <si>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(=56+57+58) (K502)</t>
  </si>
  <si>
    <t>Működési célú garancia- és kezességvállalásból származó kifizetés államháztartáson belülre (K503)</t>
  </si>
  <si>
    <t>Működési célú visszatérítendő támogatások, kölcsönök nyújtása államháztartáson belülre (K504)</t>
  </si>
  <si>
    <t>Működési célú visszatérítendő támogatások, kölcsönök törlesztése államháztartáson belülre (K505)</t>
  </si>
  <si>
    <t>Egyéb működési célú támogatások államháztartáson belülre (K506)</t>
  </si>
  <si>
    <t>Működési célú garancia- és kezességvállalásból származó kifizetés államháztartáson kívülre (K507)</t>
  </si>
  <si>
    <t>Működési célú visszatérítendő támogatások, kölcsönök nyújtása államháztartáson kívülre (K508)</t>
  </si>
  <si>
    <t>Árkiegészítések, ártámogatások (K509)</t>
  </si>
  <si>
    <t>Kamattámogatások (K510)</t>
  </si>
  <si>
    <t>Működési célú támogatások az Európai Uniónak (K511)</t>
  </si>
  <si>
    <t>Egyéb működési célú támogatások államháztartáson kívülre (K512)</t>
  </si>
  <si>
    <t>Tartalékok (K513)</t>
  </si>
  <si>
    <t>Egyéb működési célú kiadások (=55+59+…+70) (K5)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</si>
  <si>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</si>
  <si>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</si>
  <si>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</si>
  <si>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</si>
  <si>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Részesedések beszerzése (K65)</t>
  </si>
  <si>
    <t>Meglévő részesedések növeléséhez kapcsolódó kiadások (K66)</t>
  </si>
  <si>
    <t>Beruházási célú előzetesen felszámított általános forgalmi adó (K67)</t>
  </si>
  <si>
    <t>Beruházások (=72+…+78) (K6)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</si>
  <si>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</si>
  <si>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</si>
  <si>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</si>
  <si>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</si>
  <si>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Felújítások (=80+...+83) (K7)</t>
  </si>
  <si>
    <t>Felhalmozási célú garancia- és kezességvállalásból származó kifizetés államháztartáson belülre (K81)</t>
  </si>
  <si>
    <t>Felhalmozási célú visszatérítendő támogatások, kölcsönök nyújtása államháztartáson belülre (K82)</t>
  </si>
  <si>
    <t>Felhalmozási célú visszatérítendő támogatások, kölcsönök törlesztése államháztartáson belülre (K83)</t>
  </si>
  <si>
    <t>Egyéb felhalmozási célú támogatások államháztartáson belülre (K84)</t>
  </si>
  <si>
    <t>Felhalmozási célú garancia- és kezességvállalásból származó kifizetés államháztartáson kívülre (K85)</t>
  </si>
  <si>
    <t>Felhalmozási célú visszatérítendő támogatások, kölcsönök nyújtása államháztartáson kívülre (K86)</t>
  </si>
  <si>
    <t>91</t>
  </si>
  <si>
    <t>Lakástámogatás (K87)</t>
  </si>
  <si>
    <t>92</t>
  </si>
  <si>
    <t>Felhalmozási célú támogatások az Európai Uniónak (K88)</t>
  </si>
  <si>
    <t>93</t>
  </si>
  <si>
    <t>Egyéb felhalmozási célú támogatások államháztartáson kívülre  (K89)</t>
  </si>
  <si>
    <t>94</t>
  </si>
  <si>
    <t>Egyéb felhalmozási célú kiadások (=85+…+93) (K8)</t>
  </si>
  <si>
    <t>95</t>
  </si>
  <si>
    <t>Költségvetési kiadások (=19+20+45+54+71+79+84+94) (K1-K8)</t>
  </si>
  <si>
    <t>03 - K9. Finanszírozási kiadások</t>
  </si>
  <si>
    <t>Hosszú lejáratú hitelek, kölcsönök törlesztése pénzügyi vállalkozásnak (K9111)</t>
  </si>
  <si>
    <t>Likviditási célú hitelek, kölcsönök törlesztése pénzügyi vállalkozásnak (K9112)</t>
  </si>
  <si>
    <t>Rövid lejáratú hitelek, kölcsönök törlesztése pénzügyi vállalkozásnak (K9113)</t>
  </si>
  <si>
    <t>Hitel-, kölcsöntörlesztés államháztartáson kívülre (=01+02+03) (K911)</t>
  </si>
  <si>
    <t>Forgatási célú belföldi értékpapírok vásárlása (K9121)</t>
  </si>
  <si>
    <t>Befektetési célú belföldi értékpapírok vásárlása (K9122)</t>
  </si>
  <si>
    <t>Kincstárjegyek beváltása (K9123)</t>
  </si>
  <si>
    <t>Éven belüli lejáratú belföldi értékpapírok beváltása (K9124)</t>
  </si>
  <si>
    <t>Belföldi kötvények beváltása (K9125)</t>
  </si>
  <si>
    <t>Éven túli lejáratú belföldi értékpapírok beváltása (K9126)</t>
  </si>
  <si>
    <t>Belföldi értékpapírok kiadásai (=05+…+10)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</si>
  <si>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</si>
  <si>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</si>
  <si>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</si>
  <si>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</si>
  <si>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</si>
  <si>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</si>
  <si>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</si>
  <si>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</si>
  <si>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(=18+19) (K919)</t>
  </si>
  <si>
    <t>Belföldi finanszírozás kiadásai (=04+11+…+17+20) (K91)</t>
  </si>
  <si>
    <t>Forgatási célú külföldi értékpapírok vásárlása (K921)</t>
  </si>
  <si>
    <t>Befektetési célú külföldi értékpapírok vásárlása (K922)</t>
  </si>
  <si>
    <t>Külföldi értékpapírok beváltása (K923)</t>
  </si>
  <si>
    <t>Hitelek, kölcsönök törlesztése külföldi kormányoknak és nemzetközi szervezeteknek (K924)</t>
  </si>
  <si>
    <t>Hitelek, kölcsönök törlesztése külföldi pénzintézeteknek (K925)</t>
  </si>
  <si>
    <t>Külföldi finanszírozás kiadásai (=22+…+26) (K92)</t>
  </si>
  <si>
    <t>Adóssághoz nem kapcsolódó származékos ügyletek kiadásai (K93)</t>
  </si>
  <si>
    <t>Váltókiadások (K94)</t>
  </si>
  <si>
    <t>Finanszírozási kiadások (=21+27+28+29) (K9)</t>
  </si>
  <si>
    <t>Kötelező feladatok</t>
  </si>
  <si>
    <t>Önként vállalt feadatok</t>
  </si>
  <si>
    <t xml:space="preserve">Állami,államigazgatási feladatok </t>
  </si>
  <si>
    <t>Összesen:</t>
  </si>
  <si>
    <t xml:space="preserve"> Költségvetési kiadások</t>
  </si>
  <si>
    <t>Kimutatás Döbröce község Önkormányzata 
2017. évi központi támogatásainak összegéről</t>
  </si>
  <si>
    <t>I.1.d) Lakott külterülettel kapcsolatos feladatok támogatása</t>
  </si>
  <si>
    <t>Beszámítás</t>
  </si>
  <si>
    <t>Általános működési feladatok támogatása összesen</t>
  </si>
  <si>
    <t>II. A települési Önkormányzatok kulturális feladatainak támogatása</t>
  </si>
  <si>
    <t>Támogatás összesen:</t>
  </si>
  <si>
    <t>Kisértékű tárgyieszköz Start</t>
  </si>
  <si>
    <t>Járda felújítás pályázat</t>
  </si>
  <si>
    <t>2017.01.01. engedélyezett álláshely</t>
  </si>
  <si>
    <t>Maradvány</t>
  </si>
  <si>
    <t>Finanszírozási kiadások</t>
  </si>
  <si>
    <t>2020. évi tervezet</t>
  </si>
  <si>
    <t>Bérkompenzáció 2016 dec.</t>
  </si>
  <si>
    <t>1. melléklet a  1/2017.(III.14.) önkormányzati rendelethez</t>
  </si>
  <si>
    <t>2. melléklet a  1/2017.(III.14.) önkormányzati rendelethez</t>
  </si>
  <si>
    <t xml:space="preserve">3. melléklet a 1/2017.(III.14.) önkormányzati rendelethez  </t>
  </si>
  <si>
    <t>4. melléklet a   1/2017.(III.14.) önkormányzati rendelethez</t>
  </si>
  <si>
    <t>5. melléklet a  1/2017.(III.14.) önkormányzati rendelethez</t>
  </si>
  <si>
    <t>6. melléket a  1/2017.(III.14.) önkormányzati rendelethez</t>
  </si>
  <si>
    <t>7. melléket a  1/2017.(III.14.) önkormányzati rendelethez</t>
  </si>
  <si>
    <t>8. melléket a  1/2017.(III.14.) önkormányzati rendelethez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</si>
</sst>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4" borderId="0" xfId="0" applyFont="1" applyFill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1"/>
    <xf numFmtId="0" fontId="4" fillId="0" borderId="0" xfId="1" applyFont="1"/>
    <xf numFmtId="0" fontId="3" fillId="0" borderId="1" xfId="1" applyBorder="1"/>
    <xf numFmtId="0" fontId="4" fillId="0" borderId="1" xfId="1" applyFont="1" applyBorder="1"/>
    <xf numFmtId="0" fontId="4" fillId="3" borderId="1" xfId="1" applyFont="1" applyFill="1" applyBorder="1"/>
    <xf numFmtId="0" fontId="4" fillId="0" borderId="1" xfId="1" applyFont="1" applyBorder="1" applyAlignment="1">
      <alignment horizontal="center"/>
    </xf>
    <xf numFmtId="0" fontId="3" fillId="0" borderId="4" xfId="1" applyBorder="1"/>
    <xf numFmtId="0" fontId="3" fillId="0" borderId="5" xfId="1" applyBorder="1"/>
    <xf numFmtId="0" fontId="3" fillId="0" borderId="6" xfId="1" applyBorder="1"/>
    <xf numFmtId="0" fontId="3" fillId="0" borderId="7" xfId="1" applyBorder="1"/>
    <xf numFmtId="0" fontId="3" fillId="0" borderId="8" xfId="1" applyBorder="1"/>
    <xf numFmtId="0" fontId="4" fillId="0" borderId="7" xfId="1" applyFont="1" applyBorder="1"/>
    <xf numFmtId="0" fontId="4" fillId="3" borderId="7" xfId="1" applyFont="1" applyFill="1" applyBorder="1"/>
    <xf numFmtId="0" fontId="3" fillId="3" borderId="1" xfId="1" applyFill="1" applyBorder="1"/>
    <xf numFmtId="0" fontId="3" fillId="3" borderId="9" xfId="1" applyFill="1" applyBorder="1"/>
    <xf numFmtId="0" fontId="7" fillId="0" borderId="0" xfId="4"/>
    <xf numFmtId="0" fontId="9" fillId="0" borderId="1" xfId="4" applyFont="1" applyBorder="1" applyAlignment="1">
      <alignment horizontal="center" vertical="top" wrapText="1"/>
    </xf>
    <xf numFmtId="0" fontId="9" fillId="0" borderId="1" xfId="4" applyFont="1" applyBorder="1" applyAlignment="1">
      <alignment horizontal="left" vertical="top" wrapText="1"/>
    </xf>
    <xf numFmtId="3" fontId="9" fillId="0" borderId="1" xfId="4" applyNumberFormat="1" applyFont="1" applyBorder="1" applyAlignment="1">
      <alignment horizontal="right" vertical="top" wrapText="1"/>
    </xf>
    <xf numFmtId="0" fontId="10" fillId="0" borderId="1" xfId="4" applyFont="1" applyBorder="1" applyAlignment="1">
      <alignment horizontal="center" vertical="top" wrapText="1"/>
    </xf>
    <xf numFmtId="0" fontId="10" fillId="0" borderId="1" xfId="4" applyFont="1" applyBorder="1" applyAlignment="1">
      <alignment horizontal="left" vertical="top" wrapText="1"/>
    </xf>
    <xf numFmtId="3" fontId="10" fillId="0" borderId="1" xfId="4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7" fillId="4" borderId="0" xfId="4" applyFill="1"/>
    <xf numFmtId="0" fontId="8" fillId="4" borderId="1" xfId="4" applyFont="1" applyFill="1" applyBorder="1" applyAlignment="1">
      <alignment horizontal="center" vertical="top" wrapText="1"/>
    </xf>
    <xf numFmtId="0" fontId="11" fillId="4" borderId="1" xfId="4" applyFont="1" applyFill="1" applyBorder="1" applyAlignment="1">
      <alignment horizontal="center" vertical="top" wrapText="1"/>
    </xf>
    <xf numFmtId="0" fontId="7" fillId="0" borderId="1" xfId="4" applyBorder="1" applyAlignment="1">
      <alignment wrapText="1"/>
    </xf>
    <xf numFmtId="0" fontId="12" fillId="0" borderId="1" xfId="4" applyFont="1" applyBorder="1" applyAlignment="1">
      <alignment wrapText="1"/>
    </xf>
    <xf numFmtId="0" fontId="7" fillId="0" borderId="1" xfId="4" applyBorder="1"/>
    <xf numFmtId="0" fontId="7" fillId="4" borderId="1" xfId="4" applyFill="1" applyBorder="1"/>
    <xf numFmtId="0" fontId="14" fillId="0" borderId="1" xfId="4" applyFont="1" applyBorder="1" applyAlignment="1">
      <alignment vertical="top"/>
    </xf>
    <xf numFmtId="0" fontId="7" fillId="0" borderId="1" xfId="5" applyBorder="1" applyAlignment="1">
      <alignment wrapText="1"/>
    </xf>
    <xf numFmtId="0" fontId="16" fillId="0" borderId="1" xfId="5" applyFont="1" applyBorder="1" applyAlignment="1">
      <alignment wrapText="1"/>
    </xf>
    <xf numFmtId="0" fontId="7" fillId="0" borderId="1" xfId="5" applyBorder="1"/>
    <xf numFmtId="0" fontId="1" fillId="3" borderId="1" xfId="5" applyFont="1" applyFill="1" applyBorder="1" applyAlignment="1">
      <alignment horizontal="center"/>
    </xf>
    <xf numFmtId="0" fontId="1" fillId="3" borderId="2" xfId="5" applyFont="1" applyFill="1" applyBorder="1" applyAlignment="1">
      <alignment horizontal="center"/>
    </xf>
    <xf numFmtId="0" fontId="3" fillId="0" borderId="2" xfId="1" applyBorder="1"/>
    <xf numFmtId="3" fontId="14" fillId="0" borderId="1" xfId="4" applyNumberFormat="1" applyFont="1" applyBorder="1" applyAlignment="1">
      <alignment vertical="top"/>
    </xf>
    <xf numFmtId="0" fontId="8" fillId="4" borderId="1" xfId="4" applyFont="1" applyFill="1" applyBorder="1" applyAlignment="1">
      <alignment horizontal="center" vertical="top" wrapText="1"/>
    </xf>
    <xf numFmtId="0" fontId="7" fillId="4" borderId="1" xfId="4" applyFill="1" applyBorder="1"/>
    <xf numFmtId="0" fontId="15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/>
    <xf numFmtId="0" fontId="8" fillId="4" borderId="1" xfId="0" applyFont="1" applyFill="1" applyBorder="1" applyAlignment="1">
      <alignment horizontal="center" vertical="top" wrapText="1"/>
    </xf>
    <xf numFmtId="0" fontId="0" fillId="4" borderId="1" xfId="0" applyFill="1" applyBorder="1"/>
    <xf numFmtId="0" fontId="7" fillId="0" borderId="0" xfId="4" applyAlignment="1"/>
    <xf numFmtId="0" fontId="13" fillId="0" borderId="0" xfId="4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</cellXfs>
  <cellStyles count="6">
    <cellStyle name="Hiperhivatkozás" xfId="2"/>
    <cellStyle name="Már látott hiperhivatkozás" xfId="3"/>
    <cellStyle name="Normál" xfId="0" builtinId="0"/>
    <cellStyle name="Normál 2" xfId="1"/>
    <cellStyle name="Normál 2 2" xfId="5"/>
    <cellStyle name="Normá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1"/>
  <sheetViews>
    <sheetView tabSelected="1" zoomScaleNormal="100" workbookViewId="0">
      <selection activeCell="I8" sqref="I8"/>
    </sheetView>
  </sheetViews>
  <sheetFormatPr defaultRowHeight="12.75"/>
  <cols>
    <col min="1" max="1" width="8.140625" style="27" customWidth="1"/>
    <col min="2" max="2" width="41" style="27" customWidth="1"/>
    <col min="3" max="3" width="12" style="27" customWidth="1"/>
    <col min="4" max="4" width="8.85546875" style="27" customWidth="1"/>
    <col min="5" max="5" width="6.85546875" style="27" customWidth="1"/>
    <col min="6" max="6" width="11.85546875" style="27" customWidth="1"/>
    <col min="7" max="256" width="9.140625" style="27"/>
    <col min="257" max="257" width="8.140625" style="27" customWidth="1"/>
    <col min="258" max="258" width="41" style="27" customWidth="1"/>
    <col min="259" max="259" width="32.85546875" style="27" customWidth="1"/>
    <col min="260" max="512" width="9.140625" style="27"/>
    <col min="513" max="513" width="8.140625" style="27" customWidth="1"/>
    <col min="514" max="514" width="41" style="27" customWidth="1"/>
    <col min="515" max="515" width="32.85546875" style="27" customWidth="1"/>
    <col min="516" max="768" width="9.140625" style="27"/>
    <col min="769" max="769" width="8.140625" style="27" customWidth="1"/>
    <col min="770" max="770" width="41" style="27" customWidth="1"/>
    <col min="771" max="771" width="32.85546875" style="27" customWidth="1"/>
    <col min="772" max="1024" width="9.140625" style="27"/>
    <col min="1025" max="1025" width="8.140625" style="27" customWidth="1"/>
    <col min="1026" max="1026" width="41" style="27" customWidth="1"/>
    <col min="1027" max="1027" width="32.85546875" style="27" customWidth="1"/>
    <col min="1028" max="1280" width="9.140625" style="27"/>
    <col min="1281" max="1281" width="8.140625" style="27" customWidth="1"/>
    <col min="1282" max="1282" width="41" style="27" customWidth="1"/>
    <col min="1283" max="1283" width="32.85546875" style="27" customWidth="1"/>
    <col min="1284" max="1536" width="9.140625" style="27"/>
    <col min="1537" max="1537" width="8.140625" style="27" customWidth="1"/>
    <col min="1538" max="1538" width="41" style="27" customWidth="1"/>
    <col min="1539" max="1539" width="32.85546875" style="27" customWidth="1"/>
    <col min="1540" max="1792" width="9.140625" style="27"/>
    <col min="1793" max="1793" width="8.140625" style="27" customWidth="1"/>
    <col min="1794" max="1794" width="41" style="27" customWidth="1"/>
    <col min="1795" max="1795" width="32.85546875" style="27" customWidth="1"/>
    <col min="1796" max="2048" width="9.140625" style="27"/>
    <col min="2049" max="2049" width="8.140625" style="27" customWidth="1"/>
    <col min="2050" max="2050" width="41" style="27" customWidth="1"/>
    <col min="2051" max="2051" width="32.85546875" style="27" customWidth="1"/>
    <col min="2052" max="2304" width="9.140625" style="27"/>
    <col min="2305" max="2305" width="8.140625" style="27" customWidth="1"/>
    <col min="2306" max="2306" width="41" style="27" customWidth="1"/>
    <col min="2307" max="2307" width="32.85546875" style="27" customWidth="1"/>
    <col min="2308" max="2560" width="9.140625" style="27"/>
    <col min="2561" max="2561" width="8.140625" style="27" customWidth="1"/>
    <col min="2562" max="2562" width="41" style="27" customWidth="1"/>
    <col min="2563" max="2563" width="32.85546875" style="27" customWidth="1"/>
    <col min="2564" max="2816" width="9.140625" style="27"/>
    <col min="2817" max="2817" width="8.140625" style="27" customWidth="1"/>
    <col min="2818" max="2818" width="41" style="27" customWidth="1"/>
    <col min="2819" max="2819" width="32.85546875" style="27" customWidth="1"/>
    <col min="2820" max="3072" width="9.140625" style="27"/>
    <col min="3073" max="3073" width="8.140625" style="27" customWidth="1"/>
    <col min="3074" max="3074" width="41" style="27" customWidth="1"/>
    <col min="3075" max="3075" width="32.85546875" style="27" customWidth="1"/>
    <col min="3076" max="3328" width="9.140625" style="27"/>
    <col min="3329" max="3329" width="8.140625" style="27" customWidth="1"/>
    <col min="3330" max="3330" width="41" style="27" customWidth="1"/>
    <col min="3331" max="3331" width="32.85546875" style="27" customWidth="1"/>
    <col min="3332" max="3584" width="9.140625" style="27"/>
    <col min="3585" max="3585" width="8.140625" style="27" customWidth="1"/>
    <col min="3586" max="3586" width="41" style="27" customWidth="1"/>
    <col min="3587" max="3587" width="32.85546875" style="27" customWidth="1"/>
    <col min="3588" max="3840" width="9.140625" style="27"/>
    <col min="3841" max="3841" width="8.140625" style="27" customWidth="1"/>
    <col min="3842" max="3842" width="41" style="27" customWidth="1"/>
    <col min="3843" max="3843" width="32.85546875" style="27" customWidth="1"/>
    <col min="3844" max="4096" width="9.140625" style="27"/>
    <col min="4097" max="4097" width="8.140625" style="27" customWidth="1"/>
    <col min="4098" max="4098" width="41" style="27" customWidth="1"/>
    <col min="4099" max="4099" width="32.85546875" style="27" customWidth="1"/>
    <col min="4100" max="4352" width="9.140625" style="27"/>
    <col min="4353" max="4353" width="8.140625" style="27" customWidth="1"/>
    <col min="4354" max="4354" width="41" style="27" customWidth="1"/>
    <col min="4355" max="4355" width="32.85546875" style="27" customWidth="1"/>
    <col min="4356" max="4608" width="9.140625" style="27"/>
    <col min="4609" max="4609" width="8.140625" style="27" customWidth="1"/>
    <col min="4610" max="4610" width="41" style="27" customWidth="1"/>
    <col min="4611" max="4611" width="32.85546875" style="27" customWidth="1"/>
    <col min="4612" max="4864" width="9.140625" style="27"/>
    <col min="4865" max="4865" width="8.140625" style="27" customWidth="1"/>
    <col min="4866" max="4866" width="41" style="27" customWidth="1"/>
    <col min="4867" max="4867" width="32.85546875" style="27" customWidth="1"/>
    <col min="4868" max="5120" width="9.140625" style="27"/>
    <col min="5121" max="5121" width="8.140625" style="27" customWidth="1"/>
    <col min="5122" max="5122" width="41" style="27" customWidth="1"/>
    <col min="5123" max="5123" width="32.85546875" style="27" customWidth="1"/>
    <col min="5124" max="5376" width="9.140625" style="27"/>
    <col min="5377" max="5377" width="8.140625" style="27" customWidth="1"/>
    <col min="5378" max="5378" width="41" style="27" customWidth="1"/>
    <col min="5379" max="5379" width="32.85546875" style="27" customWidth="1"/>
    <col min="5380" max="5632" width="9.140625" style="27"/>
    <col min="5633" max="5633" width="8.140625" style="27" customWidth="1"/>
    <col min="5634" max="5634" width="41" style="27" customWidth="1"/>
    <col min="5635" max="5635" width="32.85546875" style="27" customWidth="1"/>
    <col min="5636" max="5888" width="9.140625" style="27"/>
    <col min="5889" max="5889" width="8.140625" style="27" customWidth="1"/>
    <col min="5890" max="5890" width="41" style="27" customWidth="1"/>
    <col min="5891" max="5891" width="32.85546875" style="27" customWidth="1"/>
    <col min="5892" max="6144" width="9.140625" style="27"/>
    <col min="6145" max="6145" width="8.140625" style="27" customWidth="1"/>
    <col min="6146" max="6146" width="41" style="27" customWidth="1"/>
    <col min="6147" max="6147" width="32.85546875" style="27" customWidth="1"/>
    <col min="6148" max="6400" width="9.140625" style="27"/>
    <col min="6401" max="6401" width="8.140625" style="27" customWidth="1"/>
    <col min="6402" max="6402" width="41" style="27" customWidth="1"/>
    <col min="6403" max="6403" width="32.85546875" style="27" customWidth="1"/>
    <col min="6404" max="6656" width="9.140625" style="27"/>
    <col min="6657" max="6657" width="8.140625" style="27" customWidth="1"/>
    <col min="6658" max="6658" width="41" style="27" customWidth="1"/>
    <col min="6659" max="6659" width="32.85546875" style="27" customWidth="1"/>
    <col min="6660" max="6912" width="9.140625" style="27"/>
    <col min="6913" max="6913" width="8.140625" style="27" customWidth="1"/>
    <col min="6914" max="6914" width="41" style="27" customWidth="1"/>
    <col min="6915" max="6915" width="32.85546875" style="27" customWidth="1"/>
    <col min="6916" max="7168" width="9.140625" style="27"/>
    <col min="7169" max="7169" width="8.140625" style="27" customWidth="1"/>
    <col min="7170" max="7170" width="41" style="27" customWidth="1"/>
    <col min="7171" max="7171" width="32.85546875" style="27" customWidth="1"/>
    <col min="7172" max="7424" width="9.140625" style="27"/>
    <col min="7425" max="7425" width="8.140625" style="27" customWidth="1"/>
    <col min="7426" max="7426" width="41" style="27" customWidth="1"/>
    <col min="7427" max="7427" width="32.85546875" style="27" customWidth="1"/>
    <col min="7428" max="7680" width="9.140625" style="27"/>
    <col min="7681" max="7681" width="8.140625" style="27" customWidth="1"/>
    <col min="7682" max="7682" width="41" style="27" customWidth="1"/>
    <col min="7683" max="7683" width="32.85546875" style="27" customWidth="1"/>
    <col min="7684" max="7936" width="9.140625" style="27"/>
    <col min="7937" max="7937" width="8.140625" style="27" customWidth="1"/>
    <col min="7938" max="7938" width="41" style="27" customWidth="1"/>
    <col min="7939" max="7939" width="32.85546875" style="27" customWidth="1"/>
    <col min="7940" max="8192" width="9.140625" style="27"/>
    <col min="8193" max="8193" width="8.140625" style="27" customWidth="1"/>
    <col min="8194" max="8194" width="41" style="27" customWidth="1"/>
    <col min="8195" max="8195" width="32.85546875" style="27" customWidth="1"/>
    <col min="8196" max="8448" width="9.140625" style="27"/>
    <col min="8449" max="8449" width="8.140625" style="27" customWidth="1"/>
    <col min="8450" max="8450" width="41" style="27" customWidth="1"/>
    <col min="8451" max="8451" width="32.85546875" style="27" customWidth="1"/>
    <col min="8452" max="8704" width="9.140625" style="27"/>
    <col min="8705" max="8705" width="8.140625" style="27" customWidth="1"/>
    <col min="8706" max="8706" width="41" style="27" customWidth="1"/>
    <col min="8707" max="8707" width="32.85546875" style="27" customWidth="1"/>
    <col min="8708" max="8960" width="9.140625" style="27"/>
    <col min="8961" max="8961" width="8.140625" style="27" customWidth="1"/>
    <col min="8962" max="8962" width="41" style="27" customWidth="1"/>
    <col min="8963" max="8963" width="32.85546875" style="27" customWidth="1"/>
    <col min="8964" max="9216" width="9.140625" style="27"/>
    <col min="9217" max="9217" width="8.140625" style="27" customWidth="1"/>
    <col min="9218" max="9218" width="41" style="27" customWidth="1"/>
    <col min="9219" max="9219" width="32.85546875" style="27" customWidth="1"/>
    <col min="9220" max="9472" width="9.140625" style="27"/>
    <col min="9473" max="9473" width="8.140625" style="27" customWidth="1"/>
    <col min="9474" max="9474" width="41" style="27" customWidth="1"/>
    <col min="9475" max="9475" width="32.85546875" style="27" customWidth="1"/>
    <col min="9476" max="9728" width="9.140625" style="27"/>
    <col min="9729" max="9729" width="8.140625" style="27" customWidth="1"/>
    <col min="9730" max="9730" width="41" style="27" customWidth="1"/>
    <col min="9731" max="9731" width="32.85546875" style="27" customWidth="1"/>
    <col min="9732" max="9984" width="9.140625" style="27"/>
    <col min="9985" max="9985" width="8.140625" style="27" customWidth="1"/>
    <col min="9986" max="9986" width="41" style="27" customWidth="1"/>
    <col min="9987" max="9987" width="32.85546875" style="27" customWidth="1"/>
    <col min="9988" max="10240" width="9.140625" style="27"/>
    <col min="10241" max="10241" width="8.140625" style="27" customWidth="1"/>
    <col min="10242" max="10242" width="41" style="27" customWidth="1"/>
    <col min="10243" max="10243" width="32.85546875" style="27" customWidth="1"/>
    <col min="10244" max="10496" width="9.140625" style="27"/>
    <col min="10497" max="10497" width="8.140625" style="27" customWidth="1"/>
    <col min="10498" max="10498" width="41" style="27" customWidth="1"/>
    <col min="10499" max="10499" width="32.85546875" style="27" customWidth="1"/>
    <col min="10500" max="10752" width="9.140625" style="27"/>
    <col min="10753" max="10753" width="8.140625" style="27" customWidth="1"/>
    <col min="10754" max="10754" width="41" style="27" customWidth="1"/>
    <col min="10755" max="10755" width="32.85546875" style="27" customWidth="1"/>
    <col min="10756" max="11008" width="9.140625" style="27"/>
    <col min="11009" max="11009" width="8.140625" style="27" customWidth="1"/>
    <col min="11010" max="11010" width="41" style="27" customWidth="1"/>
    <col min="11011" max="11011" width="32.85546875" style="27" customWidth="1"/>
    <col min="11012" max="11264" width="9.140625" style="27"/>
    <col min="11265" max="11265" width="8.140625" style="27" customWidth="1"/>
    <col min="11266" max="11266" width="41" style="27" customWidth="1"/>
    <col min="11267" max="11267" width="32.85546875" style="27" customWidth="1"/>
    <col min="11268" max="11520" width="9.140625" style="27"/>
    <col min="11521" max="11521" width="8.140625" style="27" customWidth="1"/>
    <col min="11522" max="11522" width="41" style="27" customWidth="1"/>
    <col min="11523" max="11523" width="32.85546875" style="27" customWidth="1"/>
    <col min="11524" max="11776" width="9.140625" style="27"/>
    <col min="11777" max="11777" width="8.140625" style="27" customWidth="1"/>
    <col min="11778" max="11778" width="41" style="27" customWidth="1"/>
    <col min="11779" max="11779" width="32.85546875" style="27" customWidth="1"/>
    <col min="11780" max="12032" width="9.140625" style="27"/>
    <col min="12033" max="12033" width="8.140625" style="27" customWidth="1"/>
    <col min="12034" max="12034" width="41" style="27" customWidth="1"/>
    <col min="12035" max="12035" width="32.85546875" style="27" customWidth="1"/>
    <col min="12036" max="12288" width="9.140625" style="27"/>
    <col min="12289" max="12289" width="8.140625" style="27" customWidth="1"/>
    <col min="12290" max="12290" width="41" style="27" customWidth="1"/>
    <col min="12291" max="12291" width="32.85546875" style="27" customWidth="1"/>
    <col min="12292" max="12544" width="9.140625" style="27"/>
    <col min="12545" max="12545" width="8.140625" style="27" customWidth="1"/>
    <col min="12546" max="12546" width="41" style="27" customWidth="1"/>
    <col min="12547" max="12547" width="32.85546875" style="27" customWidth="1"/>
    <col min="12548" max="12800" width="9.140625" style="27"/>
    <col min="12801" max="12801" width="8.140625" style="27" customWidth="1"/>
    <col min="12802" max="12802" width="41" style="27" customWidth="1"/>
    <col min="12803" max="12803" width="32.85546875" style="27" customWidth="1"/>
    <col min="12804" max="13056" width="9.140625" style="27"/>
    <col min="13057" max="13057" width="8.140625" style="27" customWidth="1"/>
    <col min="13058" max="13058" width="41" style="27" customWidth="1"/>
    <col min="13059" max="13059" width="32.85546875" style="27" customWidth="1"/>
    <col min="13060" max="13312" width="9.140625" style="27"/>
    <col min="13313" max="13313" width="8.140625" style="27" customWidth="1"/>
    <col min="13314" max="13314" width="41" style="27" customWidth="1"/>
    <col min="13315" max="13315" width="32.85546875" style="27" customWidth="1"/>
    <col min="13316" max="13568" width="9.140625" style="27"/>
    <col min="13569" max="13569" width="8.140625" style="27" customWidth="1"/>
    <col min="13570" max="13570" width="41" style="27" customWidth="1"/>
    <col min="13571" max="13571" width="32.85546875" style="27" customWidth="1"/>
    <col min="13572" max="13824" width="9.140625" style="27"/>
    <col min="13825" max="13825" width="8.140625" style="27" customWidth="1"/>
    <col min="13826" max="13826" width="41" style="27" customWidth="1"/>
    <col min="13827" max="13827" width="32.85546875" style="27" customWidth="1"/>
    <col min="13828" max="14080" width="9.140625" style="27"/>
    <col min="14081" max="14081" width="8.140625" style="27" customWidth="1"/>
    <col min="14082" max="14082" width="41" style="27" customWidth="1"/>
    <col min="14083" max="14083" width="32.85546875" style="27" customWidth="1"/>
    <col min="14084" max="14336" width="9.140625" style="27"/>
    <col min="14337" max="14337" width="8.140625" style="27" customWidth="1"/>
    <col min="14338" max="14338" width="41" style="27" customWidth="1"/>
    <col min="14339" max="14339" width="32.85546875" style="27" customWidth="1"/>
    <col min="14340" max="14592" width="9.140625" style="27"/>
    <col min="14593" max="14593" width="8.140625" style="27" customWidth="1"/>
    <col min="14594" max="14594" width="41" style="27" customWidth="1"/>
    <col min="14595" max="14595" width="32.85546875" style="27" customWidth="1"/>
    <col min="14596" max="14848" width="9.140625" style="27"/>
    <col min="14849" max="14849" width="8.140625" style="27" customWidth="1"/>
    <col min="14850" max="14850" width="41" style="27" customWidth="1"/>
    <col min="14851" max="14851" width="32.85546875" style="27" customWidth="1"/>
    <col min="14852" max="15104" width="9.140625" style="27"/>
    <col min="15105" max="15105" width="8.140625" style="27" customWidth="1"/>
    <col min="15106" max="15106" width="41" style="27" customWidth="1"/>
    <col min="15107" max="15107" width="32.85546875" style="27" customWidth="1"/>
    <col min="15108" max="15360" width="9.140625" style="27"/>
    <col min="15361" max="15361" width="8.140625" style="27" customWidth="1"/>
    <col min="15362" max="15362" width="41" style="27" customWidth="1"/>
    <col min="15363" max="15363" width="32.85546875" style="27" customWidth="1"/>
    <col min="15364" max="15616" width="9.140625" style="27"/>
    <col min="15617" max="15617" width="8.140625" style="27" customWidth="1"/>
    <col min="15618" max="15618" width="41" style="27" customWidth="1"/>
    <col min="15619" max="15619" width="32.85546875" style="27" customWidth="1"/>
    <col min="15620" max="15872" width="9.140625" style="27"/>
    <col min="15873" max="15873" width="8.140625" style="27" customWidth="1"/>
    <col min="15874" max="15874" width="41" style="27" customWidth="1"/>
    <col min="15875" max="15875" width="32.85546875" style="27" customWidth="1"/>
    <col min="15876" max="16128" width="9.140625" style="27"/>
    <col min="16129" max="16129" width="8.140625" style="27" customWidth="1"/>
    <col min="16130" max="16130" width="41" style="27" customWidth="1"/>
    <col min="16131" max="16131" width="32.85546875" style="27" customWidth="1"/>
    <col min="16132" max="16384" width="9.140625" style="27"/>
  </cols>
  <sheetData>
    <row r="1" spans="1:6" ht="29.25" customHeight="1">
      <c r="A1" s="61" t="s">
        <v>438</v>
      </c>
      <c r="B1" s="61"/>
    </row>
    <row r="2" spans="1:6" ht="33" customHeight="1">
      <c r="A2" s="62" t="s">
        <v>126</v>
      </c>
      <c r="B2" s="62"/>
      <c r="C2" s="62"/>
      <c r="D2" s="62"/>
      <c r="E2" s="62"/>
      <c r="F2" s="62"/>
    </row>
    <row r="3" spans="1:6" ht="12" customHeight="1"/>
    <row r="4" spans="1:6" ht="53.25" customHeight="1">
      <c r="A4" s="41"/>
      <c r="B4" s="41"/>
      <c r="C4" s="42" t="s">
        <v>420</v>
      </c>
      <c r="D4" s="43" t="s">
        <v>421</v>
      </c>
      <c r="E4" s="44" t="s">
        <v>422</v>
      </c>
      <c r="F4" s="42" t="s">
        <v>423</v>
      </c>
    </row>
    <row r="5" spans="1:6" ht="15">
      <c r="A5" s="41"/>
      <c r="B5" s="41"/>
      <c r="C5" s="41"/>
      <c r="D5" s="45"/>
      <c r="E5" s="45"/>
      <c r="F5" s="41"/>
    </row>
    <row r="6" spans="1:6" ht="25.5">
      <c r="A6" s="28" t="s">
        <v>34</v>
      </c>
      <c r="B6" s="29" t="s">
        <v>190</v>
      </c>
      <c r="C6" s="30">
        <v>8213474</v>
      </c>
      <c r="D6" s="45"/>
      <c r="E6" s="45"/>
      <c r="F6" s="30">
        <v>8213474</v>
      </c>
    </row>
    <row r="7" spans="1:6" ht="25.5">
      <c r="A7" s="28" t="s">
        <v>35</v>
      </c>
      <c r="B7" s="29" t="s">
        <v>191</v>
      </c>
      <c r="C7" s="30">
        <v>0</v>
      </c>
      <c r="D7" s="45"/>
      <c r="E7" s="45"/>
      <c r="F7" s="30">
        <v>0</v>
      </c>
    </row>
    <row r="8" spans="1:6" ht="38.25">
      <c r="A8" s="28" t="s">
        <v>36</v>
      </c>
      <c r="B8" s="29" t="s">
        <v>192</v>
      </c>
      <c r="C8" s="30">
        <v>3353000</v>
      </c>
      <c r="D8" s="45"/>
      <c r="E8" s="45"/>
      <c r="F8" s="30">
        <v>3353000</v>
      </c>
    </row>
    <row r="9" spans="1:6" ht="25.5">
      <c r="A9" s="28" t="s">
        <v>37</v>
      </c>
      <c r="B9" s="29" t="s">
        <v>193</v>
      </c>
      <c r="C9" s="30">
        <v>1200000</v>
      </c>
      <c r="D9" s="45"/>
      <c r="E9" s="45"/>
      <c r="F9" s="30">
        <v>1200000</v>
      </c>
    </row>
    <row r="10" spans="1:6" ht="25.5">
      <c r="A10" s="28" t="s">
        <v>38</v>
      </c>
      <c r="B10" s="29" t="s">
        <v>194</v>
      </c>
      <c r="C10" s="30">
        <v>156082</v>
      </c>
      <c r="D10" s="45"/>
      <c r="E10" s="45"/>
      <c r="F10" s="30">
        <v>156082</v>
      </c>
    </row>
    <row r="11" spans="1:6">
      <c r="A11" s="28" t="s">
        <v>39</v>
      </c>
      <c r="B11" s="29" t="s">
        <v>195</v>
      </c>
      <c r="C11" s="30">
        <v>0</v>
      </c>
      <c r="D11" s="45"/>
      <c r="E11" s="45"/>
      <c r="F11" s="30">
        <v>0</v>
      </c>
    </row>
    <row r="12" spans="1:6" ht="25.5">
      <c r="A12" s="31" t="s">
        <v>40</v>
      </c>
      <c r="B12" s="32" t="s">
        <v>196</v>
      </c>
      <c r="C12" s="33">
        <v>12922556</v>
      </c>
      <c r="D12" s="45"/>
      <c r="E12" s="45"/>
      <c r="F12" s="33">
        <v>12922556</v>
      </c>
    </row>
    <row r="13" spans="1:6">
      <c r="A13" s="28" t="s">
        <v>41</v>
      </c>
      <c r="B13" s="29" t="s">
        <v>197</v>
      </c>
      <c r="C13" s="30">
        <v>0</v>
      </c>
      <c r="D13" s="45"/>
      <c r="E13" s="45"/>
      <c r="F13" s="30">
        <v>0</v>
      </c>
    </row>
    <row r="14" spans="1:6" ht="38.25">
      <c r="A14" s="28" t="s">
        <v>42</v>
      </c>
      <c r="B14" s="29" t="s">
        <v>198</v>
      </c>
      <c r="C14" s="30">
        <v>0</v>
      </c>
      <c r="D14" s="45"/>
      <c r="E14" s="45"/>
      <c r="F14" s="30">
        <v>0</v>
      </c>
    </row>
    <row r="15" spans="1:6" ht="38.25">
      <c r="A15" s="28" t="s">
        <v>43</v>
      </c>
      <c r="B15" s="29" t="s">
        <v>199</v>
      </c>
      <c r="C15" s="30">
        <v>0</v>
      </c>
      <c r="D15" s="45"/>
      <c r="E15" s="45"/>
      <c r="F15" s="30">
        <v>0</v>
      </c>
    </row>
    <row r="16" spans="1:6" ht="38.25">
      <c r="A16" s="28" t="s">
        <v>44</v>
      </c>
      <c r="B16" s="29" t="s">
        <v>200</v>
      </c>
      <c r="C16" s="30">
        <v>0</v>
      </c>
      <c r="D16" s="45"/>
      <c r="E16" s="45"/>
      <c r="F16" s="30">
        <v>0</v>
      </c>
    </row>
    <row r="17" spans="1:6" ht="25.5">
      <c r="A17" s="28" t="s">
        <v>45</v>
      </c>
      <c r="B17" s="29" t="s">
        <v>201</v>
      </c>
      <c r="C17" s="30">
        <v>10867000</v>
      </c>
      <c r="D17" s="45"/>
      <c r="E17" s="45"/>
      <c r="F17" s="30">
        <v>10867000</v>
      </c>
    </row>
    <row r="18" spans="1:6" ht="25.5">
      <c r="A18" s="31" t="s">
        <v>46</v>
      </c>
      <c r="B18" s="32" t="s">
        <v>202</v>
      </c>
      <c r="C18" s="33">
        <v>23789556</v>
      </c>
      <c r="D18" s="45"/>
      <c r="E18" s="45"/>
      <c r="F18" s="33">
        <v>23789556</v>
      </c>
    </row>
    <row r="19" spans="1:6" ht="25.5">
      <c r="A19" s="28" t="s">
        <v>47</v>
      </c>
      <c r="B19" s="29" t="s">
        <v>203</v>
      </c>
      <c r="C19" s="30">
        <v>0</v>
      </c>
      <c r="D19" s="45"/>
      <c r="E19" s="45"/>
      <c r="F19" s="30">
        <v>0</v>
      </c>
    </row>
    <row r="20" spans="1:6" ht="38.25">
      <c r="A20" s="28" t="s">
        <v>48</v>
      </c>
      <c r="B20" s="29" t="s">
        <v>204</v>
      </c>
      <c r="C20" s="30">
        <v>0</v>
      </c>
      <c r="D20" s="45"/>
      <c r="E20" s="45"/>
      <c r="F20" s="30">
        <v>0</v>
      </c>
    </row>
    <row r="21" spans="1:6" ht="38.25">
      <c r="A21" s="28" t="s">
        <v>49</v>
      </c>
      <c r="B21" s="29" t="s">
        <v>205</v>
      </c>
      <c r="C21" s="30">
        <v>0</v>
      </c>
      <c r="D21" s="45"/>
      <c r="E21" s="45"/>
      <c r="F21" s="30">
        <v>0</v>
      </c>
    </row>
    <row r="22" spans="1:6" ht="38.25">
      <c r="A22" s="28" t="s">
        <v>50</v>
      </c>
      <c r="B22" s="29" t="s">
        <v>206</v>
      </c>
      <c r="C22" s="30">
        <v>0</v>
      </c>
      <c r="D22" s="45"/>
      <c r="E22" s="45"/>
      <c r="F22" s="30">
        <v>0</v>
      </c>
    </row>
    <row r="23" spans="1:6" ht="25.5">
      <c r="A23" s="28" t="s">
        <v>51</v>
      </c>
      <c r="B23" s="29" t="s">
        <v>207</v>
      </c>
      <c r="C23" s="30">
        <v>0</v>
      </c>
      <c r="D23" s="45"/>
      <c r="E23" s="45"/>
      <c r="F23" s="30">
        <v>0</v>
      </c>
    </row>
    <row r="24" spans="1:6" ht="25.5">
      <c r="A24" s="31" t="s">
        <v>52</v>
      </c>
      <c r="B24" s="32" t="s">
        <v>208</v>
      </c>
      <c r="C24" s="33">
        <v>0</v>
      </c>
      <c r="D24" s="45"/>
      <c r="E24" s="45"/>
      <c r="F24" s="33">
        <v>0</v>
      </c>
    </row>
    <row r="25" spans="1:6">
      <c r="A25" s="28" t="s">
        <v>53</v>
      </c>
      <c r="B25" s="29" t="s">
        <v>209</v>
      </c>
      <c r="C25" s="30">
        <v>0</v>
      </c>
      <c r="D25" s="45"/>
      <c r="E25" s="45"/>
      <c r="F25" s="30">
        <v>0</v>
      </c>
    </row>
    <row r="26" spans="1:6">
      <c r="A26" s="28" t="s">
        <v>54</v>
      </c>
      <c r="B26" s="29" t="s">
        <v>210</v>
      </c>
      <c r="C26" s="30">
        <v>0</v>
      </c>
      <c r="D26" s="45"/>
      <c r="E26" s="45"/>
      <c r="F26" s="30">
        <v>0</v>
      </c>
    </row>
    <row r="27" spans="1:6">
      <c r="A27" s="31" t="s">
        <v>55</v>
      </c>
      <c r="B27" s="32" t="s">
        <v>211</v>
      </c>
      <c r="C27" s="33">
        <v>0</v>
      </c>
      <c r="D27" s="45"/>
      <c r="E27" s="45"/>
      <c r="F27" s="33">
        <v>0</v>
      </c>
    </row>
    <row r="28" spans="1:6">
      <c r="A28" s="28" t="s">
        <v>56</v>
      </c>
      <c r="B28" s="29" t="s">
        <v>212</v>
      </c>
      <c r="C28" s="30">
        <v>0</v>
      </c>
      <c r="D28" s="45"/>
      <c r="E28" s="45"/>
      <c r="F28" s="30">
        <v>0</v>
      </c>
    </row>
    <row r="29" spans="1:6" ht="25.5">
      <c r="A29" s="28" t="s">
        <v>57</v>
      </c>
      <c r="B29" s="29" t="s">
        <v>213</v>
      </c>
      <c r="C29" s="30">
        <v>0</v>
      </c>
      <c r="D29" s="45"/>
      <c r="E29" s="45"/>
      <c r="F29" s="30">
        <v>0</v>
      </c>
    </row>
    <row r="30" spans="1:6">
      <c r="A30" s="28" t="s">
        <v>58</v>
      </c>
      <c r="B30" s="29" t="s">
        <v>214</v>
      </c>
      <c r="C30" s="30"/>
      <c r="D30" s="45">
        <v>200000</v>
      </c>
      <c r="E30" s="45"/>
      <c r="F30" s="30">
        <v>200000</v>
      </c>
    </row>
    <row r="31" spans="1:6">
      <c r="A31" s="28" t="s">
        <v>59</v>
      </c>
      <c r="B31" s="29" t="s">
        <v>215</v>
      </c>
      <c r="C31" s="30">
        <v>0</v>
      </c>
      <c r="D31" s="45"/>
      <c r="E31" s="45"/>
      <c r="F31" s="30">
        <v>0</v>
      </c>
    </row>
    <row r="32" spans="1:6">
      <c r="A32" s="28" t="s">
        <v>60</v>
      </c>
      <c r="B32" s="29" t="s">
        <v>216</v>
      </c>
      <c r="C32" s="30">
        <v>0</v>
      </c>
      <c r="D32" s="45"/>
      <c r="E32" s="45"/>
      <c r="F32" s="30">
        <v>0</v>
      </c>
    </row>
    <row r="33" spans="1:6" ht="25.5">
      <c r="A33" s="28" t="s">
        <v>61</v>
      </c>
      <c r="B33" s="29" t="s">
        <v>217</v>
      </c>
      <c r="C33" s="30">
        <v>0</v>
      </c>
      <c r="D33" s="45"/>
      <c r="E33" s="45"/>
      <c r="F33" s="30">
        <v>0</v>
      </c>
    </row>
    <row r="34" spans="1:6">
      <c r="A34" s="28" t="s">
        <v>62</v>
      </c>
      <c r="B34" s="29" t="s">
        <v>218</v>
      </c>
      <c r="C34" s="30">
        <v>124790</v>
      </c>
      <c r="D34" s="30">
        <v>55210</v>
      </c>
      <c r="E34" s="45"/>
      <c r="F34" s="30">
        <v>180000</v>
      </c>
    </row>
    <row r="35" spans="1:6" ht="25.5">
      <c r="A35" s="28" t="s">
        <v>63</v>
      </c>
      <c r="B35" s="29" t="s">
        <v>219</v>
      </c>
      <c r="C35" s="30"/>
      <c r="D35" s="45"/>
      <c r="E35" s="45"/>
      <c r="F35" s="30">
        <v>0</v>
      </c>
    </row>
    <row r="36" spans="1:6" ht="25.5">
      <c r="A36" s="31" t="s">
        <v>64</v>
      </c>
      <c r="B36" s="32" t="s">
        <v>220</v>
      </c>
      <c r="C36" s="33">
        <v>124790</v>
      </c>
      <c r="D36" s="33">
        <v>55210</v>
      </c>
      <c r="E36" s="45"/>
      <c r="F36" s="33">
        <v>180000</v>
      </c>
    </row>
    <row r="37" spans="1:6">
      <c r="A37" s="28" t="s">
        <v>65</v>
      </c>
      <c r="B37" s="29" t="s">
        <v>221</v>
      </c>
      <c r="C37" s="30"/>
      <c r="D37" s="45"/>
      <c r="E37" s="45"/>
      <c r="F37" s="30">
        <v>0</v>
      </c>
    </row>
    <row r="38" spans="1:6" ht="25.5">
      <c r="A38" s="31" t="s">
        <v>66</v>
      </c>
      <c r="B38" s="32" t="s">
        <v>222</v>
      </c>
      <c r="C38" s="33">
        <v>124790</v>
      </c>
      <c r="D38" s="47">
        <v>255210</v>
      </c>
      <c r="E38" s="45"/>
      <c r="F38" s="33">
        <v>380000</v>
      </c>
    </row>
    <row r="39" spans="1:6">
      <c r="A39" s="28" t="s">
        <v>67</v>
      </c>
      <c r="B39" s="29" t="s">
        <v>223</v>
      </c>
      <c r="C39" s="30">
        <v>0</v>
      </c>
      <c r="D39" s="45"/>
      <c r="E39" s="45"/>
      <c r="F39" s="30">
        <v>0</v>
      </c>
    </row>
    <row r="40" spans="1:6">
      <c r="A40" s="28" t="s">
        <v>68</v>
      </c>
      <c r="B40" s="29" t="s">
        <v>224</v>
      </c>
      <c r="C40" s="30">
        <v>0</v>
      </c>
      <c r="D40" s="45"/>
      <c r="E40" s="45"/>
      <c r="F40" s="30">
        <v>0</v>
      </c>
    </row>
    <row r="41" spans="1:6">
      <c r="A41" s="28" t="s">
        <v>69</v>
      </c>
      <c r="B41" s="29" t="s">
        <v>225</v>
      </c>
      <c r="C41" s="30">
        <v>0</v>
      </c>
      <c r="D41" s="45"/>
      <c r="E41" s="45"/>
      <c r="F41" s="30">
        <v>0</v>
      </c>
    </row>
    <row r="42" spans="1:6">
      <c r="A42" s="28" t="s">
        <v>70</v>
      </c>
      <c r="B42" s="29" t="s">
        <v>226</v>
      </c>
      <c r="C42" s="30">
        <v>0</v>
      </c>
      <c r="D42" s="45"/>
      <c r="E42" s="45"/>
      <c r="F42" s="30">
        <v>0</v>
      </c>
    </row>
    <row r="43" spans="1:6">
      <c r="A43" s="28" t="s">
        <v>71</v>
      </c>
      <c r="B43" s="29" t="s">
        <v>227</v>
      </c>
      <c r="C43" s="30">
        <v>0</v>
      </c>
      <c r="D43" s="45"/>
      <c r="E43" s="45"/>
      <c r="F43" s="30">
        <v>0</v>
      </c>
    </row>
    <row r="44" spans="1:6">
      <c r="A44" s="28" t="s">
        <v>72</v>
      </c>
      <c r="B44" s="29" t="s">
        <v>228</v>
      </c>
      <c r="C44" s="30">
        <v>0</v>
      </c>
      <c r="D44" s="45"/>
      <c r="E44" s="45"/>
      <c r="F44" s="30">
        <v>0</v>
      </c>
    </row>
    <row r="45" spans="1:6">
      <c r="A45" s="28" t="s">
        <v>73</v>
      </c>
      <c r="B45" s="29" t="s">
        <v>229</v>
      </c>
      <c r="C45" s="30">
        <v>0</v>
      </c>
      <c r="D45" s="45"/>
      <c r="E45" s="45"/>
      <c r="F45" s="30">
        <v>0</v>
      </c>
    </row>
    <row r="46" spans="1:6" ht="25.5">
      <c r="A46" s="28" t="s">
        <v>74</v>
      </c>
      <c r="B46" s="29" t="s">
        <v>230</v>
      </c>
      <c r="C46" s="30">
        <v>0</v>
      </c>
      <c r="D46" s="45"/>
      <c r="E46" s="45"/>
      <c r="F46" s="30">
        <v>0</v>
      </c>
    </row>
    <row r="47" spans="1:6" ht="25.5">
      <c r="A47" s="28" t="s">
        <v>75</v>
      </c>
      <c r="B47" s="29" t="s">
        <v>231</v>
      </c>
      <c r="C47" s="30">
        <v>0</v>
      </c>
      <c r="D47" s="45"/>
      <c r="E47" s="45"/>
      <c r="F47" s="30">
        <v>0</v>
      </c>
    </row>
    <row r="48" spans="1:6" ht="25.5">
      <c r="A48" s="31" t="s">
        <v>76</v>
      </c>
      <c r="B48" s="32" t="s">
        <v>232</v>
      </c>
      <c r="C48" s="33">
        <v>0</v>
      </c>
      <c r="D48" s="45"/>
      <c r="E48" s="45"/>
      <c r="F48" s="33">
        <v>0</v>
      </c>
    </row>
    <row r="49" spans="1:6" ht="25.5">
      <c r="A49" s="28" t="s">
        <v>77</v>
      </c>
      <c r="B49" s="29" t="s">
        <v>233</v>
      </c>
      <c r="C49" s="30">
        <v>0</v>
      </c>
      <c r="D49" s="45"/>
      <c r="E49" s="45"/>
      <c r="F49" s="30">
        <v>0</v>
      </c>
    </row>
    <row r="50" spans="1:6" ht="25.5">
      <c r="A50" s="28" t="s">
        <v>78</v>
      </c>
      <c r="B50" s="29" t="s">
        <v>234</v>
      </c>
      <c r="C50" s="30">
        <v>0</v>
      </c>
      <c r="D50" s="45"/>
      <c r="E50" s="45"/>
      <c r="F50" s="30">
        <v>0</v>
      </c>
    </row>
    <row r="51" spans="1:6" ht="25.5">
      <c r="A51" s="31" t="s">
        <v>79</v>
      </c>
      <c r="B51" s="32" t="s">
        <v>235</v>
      </c>
      <c r="C51" s="33">
        <v>0</v>
      </c>
      <c r="D51" s="45"/>
      <c r="E51" s="45"/>
      <c r="F51" s="33">
        <v>0</v>
      </c>
    </row>
    <row r="52" spans="1:6">
      <c r="A52" s="28" t="s">
        <v>80</v>
      </c>
      <c r="B52" s="29" t="s">
        <v>236</v>
      </c>
      <c r="C52" s="30">
        <v>0</v>
      </c>
      <c r="D52" s="45"/>
      <c r="E52" s="45"/>
      <c r="F52" s="30">
        <v>0</v>
      </c>
    </row>
    <row r="53" spans="1:6">
      <c r="A53" s="28" t="s">
        <v>81</v>
      </c>
      <c r="B53" s="29" t="s">
        <v>237</v>
      </c>
      <c r="C53" s="30">
        <v>0</v>
      </c>
      <c r="D53" s="45"/>
      <c r="E53" s="45"/>
      <c r="F53" s="30">
        <v>0</v>
      </c>
    </row>
    <row r="54" spans="1:6" ht="25.5">
      <c r="A54" s="31" t="s">
        <v>82</v>
      </c>
      <c r="B54" s="32" t="s">
        <v>238</v>
      </c>
      <c r="C54" s="33">
        <v>0</v>
      </c>
      <c r="D54" s="45"/>
      <c r="E54" s="45"/>
      <c r="F54" s="33">
        <v>0</v>
      </c>
    </row>
    <row r="55" spans="1:6">
      <c r="A55" s="28" t="s">
        <v>83</v>
      </c>
      <c r="B55" s="29" t="s">
        <v>239</v>
      </c>
      <c r="C55" s="30">
        <v>0</v>
      </c>
      <c r="D55" s="45"/>
      <c r="E55" s="45"/>
      <c r="F55" s="30">
        <v>0</v>
      </c>
    </row>
    <row r="56" spans="1:6">
      <c r="A56" s="28" t="s">
        <v>84</v>
      </c>
      <c r="B56" s="29" t="s">
        <v>240</v>
      </c>
      <c r="C56" s="30">
        <v>0</v>
      </c>
      <c r="D56" s="45"/>
      <c r="E56" s="45"/>
      <c r="F56" s="30">
        <v>0</v>
      </c>
    </row>
    <row r="57" spans="1:6">
      <c r="A57" s="28" t="s">
        <v>85</v>
      </c>
      <c r="B57" s="29" t="s">
        <v>241</v>
      </c>
      <c r="C57" s="30">
        <v>0</v>
      </c>
      <c r="D57" s="45"/>
      <c r="E57" s="45"/>
      <c r="F57" s="30">
        <v>0</v>
      </c>
    </row>
    <row r="58" spans="1:6">
      <c r="A58" s="28" t="s">
        <v>86</v>
      </c>
      <c r="B58" s="29" t="s">
        <v>242</v>
      </c>
      <c r="C58" s="30">
        <v>0</v>
      </c>
      <c r="D58" s="45"/>
      <c r="E58" s="45"/>
      <c r="F58" s="30">
        <v>0</v>
      </c>
    </row>
    <row r="59" spans="1:6" ht="25.5">
      <c r="A59" s="28" t="s">
        <v>87</v>
      </c>
      <c r="B59" s="29" t="s">
        <v>243</v>
      </c>
      <c r="C59" s="30">
        <v>0</v>
      </c>
      <c r="D59" s="45"/>
      <c r="E59" s="45"/>
      <c r="F59" s="30">
        <v>0</v>
      </c>
    </row>
    <row r="60" spans="1:6">
      <c r="A60" s="31" t="s">
        <v>88</v>
      </c>
      <c r="B60" s="32" t="s">
        <v>244</v>
      </c>
      <c r="C60" s="33">
        <v>0</v>
      </c>
      <c r="D60" s="45"/>
      <c r="E60" s="45"/>
      <c r="F60" s="33">
        <v>0</v>
      </c>
    </row>
    <row r="61" spans="1:6" ht="38.25">
      <c r="A61" s="28" t="s">
        <v>89</v>
      </c>
      <c r="B61" s="29" t="s">
        <v>245</v>
      </c>
      <c r="C61" s="30">
        <v>0</v>
      </c>
      <c r="D61" s="45"/>
      <c r="E61" s="45"/>
      <c r="F61" s="30">
        <v>0</v>
      </c>
    </row>
    <row r="62" spans="1:6" ht="38.25">
      <c r="A62" s="28" t="s">
        <v>90</v>
      </c>
      <c r="B62" s="29" t="s">
        <v>246</v>
      </c>
      <c r="C62" s="30">
        <v>0</v>
      </c>
      <c r="D62" s="45"/>
      <c r="E62" s="45"/>
      <c r="F62" s="30">
        <v>0</v>
      </c>
    </row>
    <row r="63" spans="1:6" ht="38.25">
      <c r="A63" s="28" t="s">
        <v>91</v>
      </c>
      <c r="B63" s="29" t="s">
        <v>247</v>
      </c>
      <c r="C63" s="30">
        <v>0</v>
      </c>
      <c r="D63" s="45"/>
      <c r="E63" s="45"/>
      <c r="F63" s="30">
        <v>0</v>
      </c>
    </row>
    <row r="64" spans="1:6" ht="38.25">
      <c r="A64" s="28" t="s">
        <v>92</v>
      </c>
      <c r="B64" s="29" t="s">
        <v>248</v>
      </c>
      <c r="C64" s="30">
        <v>0</v>
      </c>
      <c r="D64" s="45"/>
      <c r="E64" s="45"/>
      <c r="F64" s="30">
        <v>0</v>
      </c>
    </row>
    <row r="65" spans="1:6" ht="25.5">
      <c r="A65" s="28" t="s">
        <v>93</v>
      </c>
      <c r="B65" s="29" t="s">
        <v>249</v>
      </c>
      <c r="C65" s="30">
        <v>0</v>
      </c>
      <c r="D65" s="45"/>
      <c r="E65" s="45"/>
      <c r="F65" s="30">
        <v>0</v>
      </c>
    </row>
    <row r="66" spans="1:6" ht="25.5">
      <c r="A66" s="31" t="s">
        <v>94</v>
      </c>
      <c r="B66" s="32" t="s">
        <v>250</v>
      </c>
      <c r="C66" s="33">
        <v>0</v>
      </c>
      <c r="D66" s="45"/>
      <c r="E66" s="45"/>
      <c r="F66" s="33">
        <v>0</v>
      </c>
    </row>
    <row r="67" spans="1:6" ht="38.25">
      <c r="A67" s="28" t="s">
        <v>95</v>
      </c>
      <c r="B67" s="29" t="s">
        <v>251</v>
      </c>
      <c r="C67" s="30">
        <v>0</v>
      </c>
      <c r="D67" s="45"/>
      <c r="E67" s="45"/>
      <c r="F67" s="30">
        <v>0</v>
      </c>
    </row>
    <row r="68" spans="1:6" ht="38.25">
      <c r="A68" s="28" t="s">
        <v>96</v>
      </c>
      <c r="B68" s="29" t="s">
        <v>252</v>
      </c>
      <c r="C68" s="30">
        <v>0</v>
      </c>
      <c r="D68" s="45"/>
      <c r="E68" s="45"/>
      <c r="F68" s="30">
        <v>0</v>
      </c>
    </row>
    <row r="69" spans="1:6" ht="51">
      <c r="A69" s="28" t="s">
        <v>97</v>
      </c>
      <c r="B69" s="29" t="s">
        <v>253</v>
      </c>
      <c r="C69" s="30">
        <v>0</v>
      </c>
      <c r="D69" s="45"/>
      <c r="E69" s="45"/>
      <c r="F69" s="30">
        <v>0</v>
      </c>
    </row>
    <row r="70" spans="1:6" ht="38.25">
      <c r="A70" s="28" t="s">
        <v>98</v>
      </c>
      <c r="B70" s="29" t="s">
        <v>254</v>
      </c>
      <c r="C70" s="30">
        <v>0</v>
      </c>
      <c r="D70" s="45"/>
      <c r="E70" s="45"/>
      <c r="F70" s="30">
        <v>0</v>
      </c>
    </row>
    <row r="71" spans="1:6" ht="25.5">
      <c r="A71" s="28" t="s">
        <v>99</v>
      </c>
      <c r="B71" s="29" t="s">
        <v>255</v>
      </c>
      <c r="C71" s="30">
        <v>0</v>
      </c>
      <c r="D71" s="45"/>
      <c r="E71" s="45"/>
      <c r="F71" s="30">
        <v>0</v>
      </c>
    </row>
    <row r="72" spans="1:6" ht="25.5">
      <c r="A72" s="31" t="s">
        <v>100</v>
      </c>
      <c r="B72" s="32" t="s">
        <v>256</v>
      </c>
      <c r="C72" s="33">
        <v>0</v>
      </c>
      <c r="D72" s="45"/>
      <c r="E72" s="45"/>
      <c r="F72" s="33">
        <v>0</v>
      </c>
    </row>
    <row r="73" spans="1:6" ht="25.5">
      <c r="A73" s="31" t="s">
        <v>101</v>
      </c>
      <c r="B73" s="32" t="s">
        <v>257</v>
      </c>
      <c r="C73" s="33">
        <v>23914346</v>
      </c>
      <c r="D73" s="47">
        <v>255210</v>
      </c>
      <c r="E73" s="45"/>
      <c r="F73" s="33">
        <v>24169556</v>
      </c>
    </row>
    <row r="74" spans="1:6" ht="27.75" customHeight="1">
      <c r="A74" s="55" t="s">
        <v>258</v>
      </c>
      <c r="B74" s="56"/>
      <c r="C74" s="56"/>
      <c r="D74" s="45"/>
      <c r="E74" s="45"/>
      <c r="F74" s="45"/>
    </row>
    <row r="75" spans="1:6" ht="25.5">
      <c r="A75" s="28" t="s">
        <v>34</v>
      </c>
      <c r="B75" s="29" t="s">
        <v>259</v>
      </c>
      <c r="C75" s="30">
        <v>0</v>
      </c>
      <c r="D75" s="45"/>
      <c r="E75" s="45"/>
      <c r="F75" s="30">
        <v>0</v>
      </c>
    </row>
    <row r="76" spans="1:6" ht="25.5">
      <c r="A76" s="28" t="s">
        <v>35</v>
      </c>
      <c r="B76" s="29" t="s">
        <v>260</v>
      </c>
      <c r="C76" s="30">
        <v>0</v>
      </c>
      <c r="D76" s="45"/>
      <c r="E76" s="45"/>
      <c r="F76" s="30">
        <v>0</v>
      </c>
    </row>
    <row r="77" spans="1:6" ht="25.5">
      <c r="A77" s="28" t="s">
        <v>36</v>
      </c>
      <c r="B77" s="29" t="s">
        <v>261</v>
      </c>
      <c r="C77" s="30">
        <v>0</v>
      </c>
      <c r="D77" s="45"/>
      <c r="E77" s="45"/>
      <c r="F77" s="30">
        <v>0</v>
      </c>
    </row>
    <row r="78" spans="1:6" ht="25.5">
      <c r="A78" s="31" t="s">
        <v>37</v>
      </c>
      <c r="B78" s="32" t="s">
        <v>262</v>
      </c>
      <c r="C78" s="33">
        <v>0</v>
      </c>
      <c r="D78" s="45"/>
      <c r="E78" s="45"/>
      <c r="F78" s="33">
        <v>0</v>
      </c>
    </row>
    <row r="79" spans="1:6" ht="25.5">
      <c r="A79" s="28" t="s">
        <v>38</v>
      </c>
      <c r="B79" s="29" t="s">
        <v>263</v>
      </c>
      <c r="C79" s="30">
        <v>0</v>
      </c>
      <c r="D79" s="45"/>
      <c r="E79" s="45"/>
      <c r="F79" s="30">
        <v>0</v>
      </c>
    </row>
    <row r="80" spans="1:6" ht="25.5">
      <c r="A80" s="28" t="s">
        <v>39</v>
      </c>
      <c r="B80" s="29" t="s">
        <v>264</v>
      </c>
      <c r="C80" s="30">
        <v>0</v>
      </c>
      <c r="D80" s="45"/>
      <c r="E80" s="45"/>
      <c r="F80" s="30">
        <v>0</v>
      </c>
    </row>
    <row r="81" spans="1:6" ht="25.5">
      <c r="A81" s="28" t="s">
        <v>40</v>
      </c>
      <c r="B81" s="29" t="s">
        <v>265</v>
      </c>
      <c r="C81" s="30">
        <v>0</v>
      </c>
      <c r="D81" s="45"/>
      <c r="E81" s="45"/>
      <c r="F81" s="30">
        <v>0</v>
      </c>
    </row>
    <row r="82" spans="1:6" ht="25.5">
      <c r="A82" s="28" t="s">
        <v>41</v>
      </c>
      <c r="B82" s="29" t="s">
        <v>266</v>
      </c>
      <c r="C82" s="30">
        <v>0</v>
      </c>
      <c r="D82" s="45"/>
      <c r="E82" s="45"/>
      <c r="F82" s="30">
        <v>0</v>
      </c>
    </row>
    <row r="83" spans="1:6" ht="25.5">
      <c r="A83" s="31" t="s">
        <v>42</v>
      </c>
      <c r="B83" s="32" t="s">
        <v>267</v>
      </c>
      <c r="C83" s="33">
        <v>0</v>
      </c>
      <c r="D83" s="45"/>
      <c r="E83" s="45"/>
      <c r="F83" s="33">
        <v>0</v>
      </c>
    </row>
    <row r="84" spans="1:6" ht="25.5">
      <c r="A84" s="28" t="s">
        <v>43</v>
      </c>
      <c r="B84" s="29" t="s">
        <v>268</v>
      </c>
      <c r="C84" s="30">
        <v>13471444</v>
      </c>
      <c r="D84" s="45"/>
      <c r="E84" s="45"/>
      <c r="F84" s="30">
        <v>13471444</v>
      </c>
    </row>
    <row r="85" spans="1:6" ht="25.5">
      <c r="A85" s="28" t="s">
        <v>44</v>
      </c>
      <c r="B85" s="29" t="s">
        <v>269</v>
      </c>
      <c r="C85" s="30">
        <v>0</v>
      </c>
      <c r="D85" s="45"/>
      <c r="E85" s="45"/>
      <c r="F85" s="30">
        <v>0</v>
      </c>
    </row>
    <row r="86" spans="1:6">
      <c r="A86" s="31" t="s">
        <v>45</v>
      </c>
      <c r="B86" s="32" t="s">
        <v>270</v>
      </c>
      <c r="C86" s="33">
        <v>13471444</v>
      </c>
      <c r="D86" s="45"/>
      <c r="E86" s="45"/>
      <c r="F86" s="33">
        <v>13471444</v>
      </c>
    </row>
    <row r="87" spans="1:6" ht="25.5">
      <c r="A87" s="28" t="s">
        <v>46</v>
      </c>
      <c r="B87" s="29" t="s">
        <v>271</v>
      </c>
      <c r="C87" s="30">
        <v>0</v>
      </c>
      <c r="D87" s="45"/>
      <c r="E87" s="45"/>
      <c r="F87" s="30">
        <v>0</v>
      </c>
    </row>
    <row r="88" spans="1:6" ht="25.5">
      <c r="A88" s="28" t="s">
        <v>47</v>
      </c>
      <c r="B88" s="29" t="s">
        <v>272</v>
      </c>
      <c r="C88" s="30">
        <v>0</v>
      </c>
      <c r="D88" s="45"/>
      <c r="E88" s="45"/>
      <c r="F88" s="30">
        <v>0</v>
      </c>
    </row>
    <row r="89" spans="1:6">
      <c r="A89" s="28" t="s">
        <v>48</v>
      </c>
      <c r="B89" s="29" t="s">
        <v>273</v>
      </c>
      <c r="C89" s="30">
        <v>0</v>
      </c>
      <c r="D89" s="45"/>
      <c r="E89" s="45"/>
      <c r="F89" s="30">
        <v>0</v>
      </c>
    </row>
    <row r="90" spans="1:6">
      <c r="A90" s="28" t="s">
        <v>49</v>
      </c>
      <c r="B90" s="29" t="s">
        <v>274</v>
      </c>
      <c r="C90" s="30">
        <v>0</v>
      </c>
      <c r="D90" s="45"/>
      <c r="E90" s="45"/>
      <c r="F90" s="30">
        <v>0</v>
      </c>
    </row>
    <row r="91" spans="1:6" ht="25.5">
      <c r="A91" s="28" t="s">
        <v>50</v>
      </c>
      <c r="B91" s="29" t="s">
        <v>275</v>
      </c>
      <c r="C91" s="30">
        <v>0</v>
      </c>
      <c r="D91" s="45"/>
      <c r="E91" s="45"/>
      <c r="F91" s="30">
        <v>0</v>
      </c>
    </row>
    <row r="92" spans="1:6" ht="25.5">
      <c r="A92" s="28" t="s">
        <v>51</v>
      </c>
      <c r="B92" s="29" t="s">
        <v>276</v>
      </c>
      <c r="C92" s="30">
        <v>0</v>
      </c>
      <c r="D92" s="45"/>
      <c r="E92" s="45"/>
      <c r="F92" s="30">
        <v>0</v>
      </c>
    </row>
    <row r="93" spans="1:6" ht="25.5">
      <c r="A93" s="28" t="s">
        <v>52</v>
      </c>
      <c r="B93" s="29" t="s">
        <v>277</v>
      </c>
      <c r="C93" s="30">
        <v>0</v>
      </c>
      <c r="D93" s="45"/>
      <c r="E93" s="45"/>
      <c r="F93" s="30">
        <v>0</v>
      </c>
    </row>
    <row r="94" spans="1:6" ht="25.5">
      <c r="A94" s="31" t="s">
        <v>53</v>
      </c>
      <c r="B94" s="32" t="s">
        <v>278</v>
      </c>
      <c r="C94" s="33">
        <v>0</v>
      </c>
      <c r="D94" s="45"/>
      <c r="E94" s="45"/>
      <c r="F94" s="33">
        <v>0</v>
      </c>
    </row>
    <row r="95" spans="1:6" ht="25.5">
      <c r="A95" s="31" t="s">
        <v>54</v>
      </c>
      <c r="B95" s="32" t="s">
        <v>279</v>
      </c>
      <c r="C95" s="33">
        <v>13471444</v>
      </c>
      <c r="D95" s="45"/>
      <c r="E95" s="45"/>
      <c r="F95" s="33">
        <v>13471444</v>
      </c>
    </row>
    <row r="96" spans="1:6" ht="25.5">
      <c r="A96" s="28" t="s">
        <v>55</v>
      </c>
      <c r="B96" s="29" t="s">
        <v>280</v>
      </c>
      <c r="C96" s="30">
        <v>0</v>
      </c>
      <c r="D96" s="45"/>
      <c r="E96" s="45"/>
      <c r="F96" s="30">
        <v>0</v>
      </c>
    </row>
    <row r="97" spans="1:6" ht="25.5">
      <c r="A97" s="28" t="s">
        <v>56</v>
      </c>
      <c r="B97" s="29" t="s">
        <v>281</v>
      </c>
      <c r="C97" s="30">
        <v>0</v>
      </c>
      <c r="D97" s="45"/>
      <c r="E97" s="45"/>
      <c r="F97" s="30">
        <v>0</v>
      </c>
    </row>
    <row r="98" spans="1:6">
      <c r="A98" s="28" t="s">
        <v>57</v>
      </c>
      <c r="B98" s="29" t="s">
        <v>282</v>
      </c>
      <c r="C98" s="30">
        <v>0</v>
      </c>
      <c r="D98" s="45"/>
      <c r="E98" s="45"/>
      <c r="F98" s="30">
        <v>0</v>
      </c>
    </row>
    <row r="99" spans="1:6" ht="38.25">
      <c r="A99" s="28" t="s">
        <v>58</v>
      </c>
      <c r="B99" s="29" t="s">
        <v>283</v>
      </c>
      <c r="C99" s="30">
        <v>0</v>
      </c>
      <c r="D99" s="45"/>
      <c r="E99" s="45"/>
      <c r="F99" s="30">
        <v>0</v>
      </c>
    </row>
    <row r="100" spans="1:6" ht="25.5">
      <c r="A100" s="28" t="s">
        <v>59</v>
      </c>
      <c r="B100" s="29" t="s">
        <v>284</v>
      </c>
      <c r="C100" s="30">
        <v>0</v>
      </c>
      <c r="D100" s="45"/>
      <c r="E100" s="45"/>
      <c r="F100" s="30">
        <v>0</v>
      </c>
    </row>
    <row r="101" spans="1:6" ht="25.5">
      <c r="A101" s="31" t="s">
        <v>60</v>
      </c>
      <c r="B101" s="32" t="s">
        <v>285</v>
      </c>
      <c r="C101" s="33">
        <v>0</v>
      </c>
      <c r="D101" s="45"/>
      <c r="E101" s="45"/>
      <c r="F101" s="33">
        <v>0</v>
      </c>
    </row>
    <row r="102" spans="1:6" ht="25.5">
      <c r="A102" s="28" t="s">
        <v>61</v>
      </c>
      <c r="B102" s="29" t="s">
        <v>286</v>
      </c>
      <c r="C102" s="30">
        <v>0</v>
      </c>
      <c r="D102" s="45"/>
      <c r="E102" s="45"/>
      <c r="F102" s="30">
        <v>0</v>
      </c>
    </row>
    <row r="103" spans="1:6">
      <c r="A103" s="28" t="s">
        <v>62</v>
      </c>
      <c r="B103" s="29" t="s">
        <v>287</v>
      </c>
      <c r="C103" s="30">
        <v>0</v>
      </c>
      <c r="D103" s="45"/>
      <c r="E103" s="45"/>
      <c r="F103" s="30">
        <v>0</v>
      </c>
    </row>
    <row r="104" spans="1:6" ht="25.5">
      <c r="A104" s="31" t="s">
        <v>63</v>
      </c>
      <c r="B104" s="32" t="s">
        <v>288</v>
      </c>
      <c r="C104" s="33">
        <v>13471444</v>
      </c>
      <c r="D104" s="45"/>
      <c r="E104" s="45"/>
      <c r="F104" s="33">
        <v>13471444</v>
      </c>
    </row>
    <row r="105" spans="1:6" ht="15">
      <c r="A105" s="57" t="s">
        <v>424</v>
      </c>
      <c r="B105" s="58"/>
      <c r="C105" s="58"/>
      <c r="D105" s="45"/>
      <c r="E105" s="45"/>
      <c r="F105" s="45"/>
    </row>
    <row r="106" spans="1:6" ht="25.5">
      <c r="A106" s="34" t="s">
        <v>34</v>
      </c>
      <c r="B106" s="35" t="s">
        <v>289</v>
      </c>
      <c r="C106" s="36">
        <v>8392800</v>
      </c>
      <c r="D106" s="45"/>
      <c r="E106" s="45"/>
      <c r="F106" s="36">
        <v>8392800</v>
      </c>
    </row>
    <row r="107" spans="1:6">
      <c r="A107" s="34" t="s">
        <v>35</v>
      </c>
      <c r="B107" s="35" t="s">
        <v>290</v>
      </c>
      <c r="C107" s="36">
        <v>0</v>
      </c>
      <c r="D107" s="45"/>
      <c r="E107" s="45"/>
      <c r="F107" s="36">
        <v>0</v>
      </c>
    </row>
    <row r="108" spans="1:6">
      <c r="A108" s="34" t="s">
        <v>36</v>
      </c>
      <c r="B108" s="35" t="s">
        <v>291</v>
      </c>
      <c r="C108" s="36">
        <v>0</v>
      </c>
      <c r="D108" s="45"/>
      <c r="E108" s="45"/>
      <c r="F108" s="36">
        <v>0</v>
      </c>
    </row>
    <row r="109" spans="1:6" ht="25.5">
      <c r="A109" s="34" t="s">
        <v>37</v>
      </c>
      <c r="B109" s="35" t="s">
        <v>292</v>
      </c>
      <c r="C109" s="36">
        <v>0</v>
      </c>
      <c r="D109" s="45"/>
      <c r="E109" s="45"/>
      <c r="F109" s="36">
        <v>0</v>
      </c>
    </row>
    <row r="110" spans="1:6">
      <c r="A110" s="34" t="s">
        <v>38</v>
      </c>
      <c r="B110" s="35" t="s">
        <v>293</v>
      </c>
      <c r="C110" s="36">
        <v>0</v>
      </c>
      <c r="D110" s="45"/>
      <c r="E110" s="45"/>
      <c r="F110" s="36">
        <v>0</v>
      </c>
    </row>
    <row r="111" spans="1:6">
      <c r="A111" s="34" t="s">
        <v>39</v>
      </c>
      <c r="B111" s="35" t="s">
        <v>294</v>
      </c>
      <c r="C111" s="36">
        <v>0</v>
      </c>
      <c r="D111" s="45"/>
      <c r="E111" s="45"/>
      <c r="F111" s="36">
        <v>0</v>
      </c>
    </row>
    <row r="112" spans="1:6">
      <c r="A112" s="34" t="s">
        <v>40</v>
      </c>
      <c r="B112" s="35" t="s">
        <v>295</v>
      </c>
      <c r="C112" s="36">
        <v>100000</v>
      </c>
      <c r="D112" s="45"/>
      <c r="E112" s="45"/>
      <c r="F112" s="36">
        <v>100000</v>
      </c>
    </row>
    <row r="113" spans="1:6">
      <c r="A113" s="34" t="s">
        <v>41</v>
      </c>
      <c r="B113" s="35" t="s">
        <v>296</v>
      </c>
      <c r="C113" s="36">
        <v>0</v>
      </c>
      <c r="D113" s="45"/>
      <c r="E113" s="45"/>
      <c r="F113" s="36">
        <v>0</v>
      </c>
    </row>
    <row r="114" spans="1:6">
      <c r="A114" s="34" t="s">
        <v>42</v>
      </c>
      <c r="B114" s="35" t="s">
        <v>297</v>
      </c>
      <c r="C114" s="36">
        <v>182400</v>
      </c>
      <c r="D114" s="45"/>
      <c r="E114" s="45"/>
      <c r="F114" s="36">
        <v>182400</v>
      </c>
    </row>
    <row r="115" spans="1:6">
      <c r="A115" s="34" t="s">
        <v>43</v>
      </c>
      <c r="B115" s="35" t="s">
        <v>298</v>
      </c>
      <c r="C115" s="36">
        <v>0</v>
      </c>
      <c r="D115" s="45"/>
      <c r="E115" s="45"/>
      <c r="F115" s="36">
        <v>0</v>
      </c>
    </row>
    <row r="116" spans="1:6">
      <c r="A116" s="34" t="s">
        <v>44</v>
      </c>
      <c r="B116" s="35" t="s">
        <v>299</v>
      </c>
      <c r="C116" s="36">
        <v>0</v>
      </c>
      <c r="D116" s="45"/>
      <c r="E116" s="45"/>
      <c r="F116" s="36">
        <v>0</v>
      </c>
    </row>
    <row r="117" spans="1:6">
      <c r="A117" s="34" t="s">
        <v>45</v>
      </c>
      <c r="B117" s="35" t="s">
        <v>300</v>
      </c>
      <c r="C117" s="36">
        <v>0</v>
      </c>
      <c r="D117" s="45"/>
      <c r="E117" s="45"/>
      <c r="F117" s="36">
        <v>0</v>
      </c>
    </row>
    <row r="118" spans="1:6" ht="25.5">
      <c r="A118" s="34" t="s">
        <v>46</v>
      </c>
      <c r="B118" s="35" t="s">
        <v>301</v>
      </c>
      <c r="C118" s="36">
        <v>0</v>
      </c>
      <c r="D118" s="45"/>
      <c r="E118" s="45"/>
      <c r="F118" s="36">
        <v>0</v>
      </c>
    </row>
    <row r="119" spans="1:6" ht="25.5">
      <c r="A119" s="37" t="s">
        <v>47</v>
      </c>
      <c r="B119" s="38" t="s">
        <v>302</v>
      </c>
      <c r="C119" s="39">
        <v>8675200</v>
      </c>
      <c r="D119" s="45"/>
      <c r="E119" s="45"/>
      <c r="F119" s="39">
        <v>8675200</v>
      </c>
    </row>
    <row r="120" spans="1:6">
      <c r="A120" s="34" t="s">
        <v>48</v>
      </c>
      <c r="B120" s="35" t="s">
        <v>303</v>
      </c>
      <c r="C120" s="36">
        <v>2783200</v>
      </c>
      <c r="D120" s="45"/>
      <c r="E120" s="45"/>
      <c r="F120" s="36">
        <v>2783200</v>
      </c>
    </row>
    <row r="121" spans="1:6" ht="38.25">
      <c r="A121" s="34" t="s">
        <v>49</v>
      </c>
      <c r="B121" s="35" t="s">
        <v>304</v>
      </c>
      <c r="C121" s="36">
        <v>0</v>
      </c>
      <c r="D121" s="45"/>
      <c r="E121" s="45"/>
      <c r="F121" s="36">
        <v>0</v>
      </c>
    </row>
    <row r="122" spans="1:6">
      <c r="A122" s="34" t="s">
        <v>50</v>
      </c>
      <c r="B122" s="35" t="s">
        <v>305</v>
      </c>
      <c r="C122" s="36">
        <v>0</v>
      </c>
      <c r="D122" s="45"/>
      <c r="E122" s="45"/>
      <c r="F122" s="36">
        <v>0</v>
      </c>
    </row>
    <row r="123" spans="1:6">
      <c r="A123" s="37" t="s">
        <v>51</v>
      </c>
      <c r="B123" s="38" t="s">
        <v>306</v>
      </c>
      <c r="C123" s="39">
        <v>2783200</v>
      </c>
      <c r="D123" s="45"/>
      <c r="E123" s="45"/>
      <c r="F123" s="39">
        <v>2783200</v>
      </c>
    </row>
    <row r="124" spans="1:6">
      <c r="A124" s="37" t="s">
        <v>52</v>
      </c>
      <c r="B124" s="38" t="s">
        <v>307</v>
      </c>
      <c r="C124" s="39">
        <v>11458400</v>
      </c>
      <c r="D124" s="45"/>
      <c r="E124" s="45"/>
      <c r="F124" s="39">
        <v>11458400</v>
      </c>
    </row>
    <row r="125" spans="1:6" ht="38.25">
      <c r="A125" s="37" t="s">
        <v>53</v>
      </c>
      <c r="B125" s="38" t="s">
        <v>308</v>
      </c>
      <c r="C125" s="39">
        <v>1837220</v>
      </c>
      <c r="D125" s="45"/>
      <c r="E125" s="45"/>
      <c r="F125" s="39">
        <v>1837220</v>
      </c>
    </row>
    <row r="126" spans="1:6">
      <c r="A126" s="34" t="s">
        <v>54</v>
      </c>
      <c r="B126" s="35" t="s">
        <v>309</v>
      </c>
      <c r="C126" s="36">
        <v>0</v>
      </c>
      <c r="D126" s="45"/>
      <c r="E126" s="45"/>
      <c r="F126" s="36">
        <v>0</v>
      </c>
    </row>
    <row r="127" spans="1:6">
      <c r="A127" s="34" t="s">
        <v>55</v>
      </c>
      <c r="B127" s="35" t="s">
        <v>310</v>
      </c>
      <c r="C127" s="36">
        <v>3586500</v>
      </c>
      <c r="D127" s="45"/>
      <c r="E127" s="45"/>
      <c r="F127" s="36">
        <v>3586500</v>
      </c>
    </row>
    <row r="128" spans="1:6">
      <c r="A128" s="34" t="s">
        <v>56</v>
      </c>
      <c r="B128" s="35" t="s">
        <v>311</v>
      </c>
      <c r="C128" s="36">
        <v>0</v>
      </c>
      <c r="D128" s="45"/>
      <c r="E128" s="45"/>
      <c r="F128" s="36">
        <v>0</v>
      </c>
    </row>
    <row r="129" spans="1:6">
      <c r="A129" s="37" t="s">
        <v>57</v>
      </c>
      <c r="B129" s="38" t="s">
        <v>312</v>
      </c>
      <c r="C129" s="39">
        <v>3586500</v>
      </c>
      <c r="D129" s="45"/>
      <c r="E129" s="45"/>
      <c r="F129" s="39">
        <v>3586500</v>
      </c>
    </row>
    <row r="130" spans="1:6" ht="25.5">
      <c r="A130" s="34" t="s">
        <v>58</v>
      </c>
      <c r="B130" s="35" t="s">
        <v>313</v>
      </c>
      <c r="C130" s="36">
        <v>0</v>
      </c>
      <c r="D130" s="45"/>
      <c r="E130" s="45"/>
      <c r="F130" s="36">
        <v>0</v>
      </c>
    </row>
    <row r="131" spans="1:6">
      <c r="A131" s="34" t="s">
        <v>59</v>
      </c>
      <c r="B131" s="35" t="s">
        <v>314</v>
      </c>
      <c r="C131" s="36">
        <v>80000</v>
      </c>
      <c r="D131" s="45"/>
      <c r="E131" s="45"/>
      <c r="F131" s="36">
        <v>80000</v>
      </c>
    </row>
    <row r="132" spans="1:6" ht="25.5">
      <c r="A132" s="37" t="s">
        <v>60</v>
      </c>
      <c r="B132" s="38" t="s">
        <v>315</v>
      </c>
      <c r="C132" s="39">
        <v>80000</v>
      </c>
      <c r="D132" s="45"/>
      <c r="E132" s="45"/>
      <c r="F132" s="39">
        <v>80000</v>
      </c>
    </row>
    <row r="133" spans="1:6">
      <c r="A133" s="34" t="s">
        <v>61</v>
      </c>
      <c r="B133" s="35" t="s">
        <v>316</v>
      </c>
      <c r="C133" s="36">
        <v>982000</v>
      </c>
      <c r="D133" s="45"/>
      <c r="E133" s="45"/>
      <c r="F133" s="36">
        <v>982000</v>
      </c>
    </row>
    <row r="134" spans="1:6">
      <c r="A134" s="34" t="s">
        <v>62</v>
      </c>
      <c r="B134" s="35" t="s">
        <v>317</v>
      </c>
      <c r="C134" s="36">
        <v>0</v>
      </c>
      <c r="D134" s="45"/>
      <c r="E134" s="45"/>
      <c r="F134" s="36">
        <v>0</v>
      </c>
    </row>
    <row r="135" spans="1:6">
      <c r="A135" s="34" t="s">
        <v>63</v>
      </c>
      <c r="B135" s="35" t="s">
        <v>318</v>
      </c>
      <c r="C135" s="36">
        <v>0</v>
      </c>
      <c r="D135" s="45"/>
      <c r="E135" s="45"/>
      <c r="F135" s="36">
        <v>0</v>
      </c>
    </row>
    <row r="136" spans="1:6">
      <c r="A136" s="34" t="s">
        <v>64</v>
      </c>
      <c r="B136" s="35" t="s">
        <v>319</v>
      </c>
      <c r="C136" s="36">
        <v>756200</v>
      </c>
      <c r="D136" s="45"/>
      <c r="E136" s="45"/>
      <c r="F136" s="36">
        <v>756200</v>
      </c>
    </row>
    <row r="137" spans="1:6">
      <c r="A137" s="34" t="s">
        <v>65</v>
      </c>
      <c r="B137" s="35" t="s">
        <v>320</v>
      </c>
      <c r="C137" s="36">
        <v>0</v>
      </c>
      <c r="D137" s="45"/>
      <c r="E137" s="45"/>
      <c r="F137" s="36">
        <v>0</v>
      </c>
    </row>
    <row r="138" spans="1:6" ht="25.5">
      <c r="A138" s="34" t="s">
        <v>66</v>
      </c>
      <c r="B138" s="35" t="s">
        <v>321</v>
      </c>
      <c r="C138" s="36">
        <v>0</v>
      </c>
      <c r="D138" s="45"/>
      <c r="E138" s="45"/>
      <c r="F138" s="36">
        <v>0</v>
      </c>
    </row>
    <row r="139" spans="1:6">
      <c r="A139" s="34" t="s">
        <v>67</v>
      </c>
      <c r="B139" s="35" t="s">
        <v>322</v>
      </c>
      <c r="C139" s="36">
        <v>879000</v>
      </c>
      <c r="D139" s="45"/>
      <c r="E139" s="45"/>
      <c r="F139" s="36">
        <v>879000</v>
      </c>
    </row>
    <row r="140" spans="1:6">
      <c r="A140" s="37" t="s">
        <v>68</v>
      </c>
      <c r="B140" s="38" t="s">
        <v>323</v>
      </c>
      <c r="C140" s="39">
        <v>2617200</v>
      </c>
      <c r="D140" s="45"/>
      <c r="E140" s="45"/>
      <c r="F140" s="39">
        <v>2617200</v>
      </c>
    </row>
    <row r="141" spans="1:6">
      <c r="A141" s="34" t="s">
        <v>69</v>
      </c>
      <c r="B141" s="35" t="s">
        <v>324</v>
      </c>
      <c r="C141" s="36">
        <v>0</v>
      </c>
      <c r="D141" s="45"/>
      <c r="E141" s="45"/>
      <c r="F141" s="36">
        <v>0</v>
      </c>
    </row>
    <row r="142" spans="1:6">
      <c r="A142" s="34" t="s">
        <v>70</v>
      </c>
      <c r="B142" s="35" t="s">
        <v>325</v>
      </c>
      <c r="C142" s="36">
        <v>0</v>
      </c>
      <c r="D142" s="45"/>
      <c r="E142" s="45"/>
      <c r="F142" s="36">
        <v>0</v>
      </c>
    </row>
    <row r="143" spans="1:6" ht="25.5">
      <c r="A143" s="37" t="s">
        <v>71</v>
      </c>
      <c r="B143" s="38" t="s">
        <v>326</v>
      </c>
      <c r="C143" s="39">
        <v>0</v>
      </c>
      <c r="D143" s="45"/>
      <c r="E143" s="45"/>
      <c r="F143" s="39">
        <v>0</v>
      </c>
    </row>
    <row r="144" spans="1:6" ht="25.5">
      <c r="A144" s="34" t="s">
        <v>72</v>
      </c>
      <c r="B144" s="35" t="s">
        <v>327</v>
      </c>
      <c r="C144" s="36">
        <v>1720420</v>
      </c>
      <c r="D144" s="45"/>
      <c r="E144" s="45"/>
      <c r="F144" s="36">
        <v>1720420</v>
      </c>
    </row>
    <row r="145" spans="1:6">
      <c r="A145" s="34" t="s">
        <v>73</v>
      </c>
      <c r="B145" s="35" t="s">
        <v>328</v>
      </c>
      <c r="C145" s="36">
        <v>0</v>
      </c>
      <c r="D145" s="45"/>
      <c r="E145" s="45"/>
      <c r="F145" s="36">
        <v>0</v>
      </c>
    </row>
    <row r="146" spans="1:6">
      <c r="A146" s="34" t="s">
        <v>74</v>
      </c>
      <c r="B146" s="35" t="s">
        <v>329</v>
      </c>
      <c r="C146" s="36">
        <v>0</v>
      </c>
      <c r="D146" s="45"/>
      <c r="E146" s="45"/>
      <c r="F146" s="36">
        <v>0</v>
      </c>
    </row>
    <row r="147" spans="1:6">
      <c r="A147" s="34" t="s">
        <v>75</v>
      </c>
      <c r="B147" s="35" t="s">
        <v>330</v>
      </c>
      <c r="C147" s="36">
        <v>0</v>
      </c>
      <c r="D147" s="45"/>
      <c r="E147" s="45"/>
      <c r="F147" s="36">
        <v>0</v>
      </c>
    </row>
    <row r="148" spans="1:6">
      <c r="A148" s="34" t="s">
        <v>76</v>
      </c>
      <c r="B148" s="35" t="s">
        <v>331</v>
      </c>
      <c r="C148" s="36">
        <v>0</v>
      </c>
      <c r="D148" s="45"/>
      <c r="E148" s="45"/>
      <c r="F148" s="36">
        <v>0</v>
      </c>
    </row>
    <row r="149" spans="1:6" ht="25.5">
      <c r="A149" s="37" t="s">
        <v>77</v>
      </c>
      <c r="B149" s="38" t="s">
        <v>332</v>
      </c>
      <c r="C149" s="39">
        <v>1720420</v>
      </c>
      <c r="D149" s="45"/>
      <c r="E149" s="45"/>
      <c r="F149" s="39">
        <v>1720420</v>
      </c>
    </row>
    <row r="150" spans="1:6">
      <c r="A150" s="37" t="s">
        <v>78</v>
      </c>
      <c r="B150" s="38" t="s">
        <v>333</v>
      </c>
      <c r="C150" s="39">
        <v>8004120</v>
      </c>
      <c r="D150" s="45"/>
      <c r="E150" s="45"/>
      <c r="F150" s="39">
        <v>8004120</v>
      </c>
    </row>
    <row r="151" spans="1:6">
      <c r="A151" s="34" t="s">
        <v>79</v>
      </c>
      <c r="B151" s="35" t="s">
        <v>334</v>
      </c>
      <c r="C151" s="36">
        <v>0</v>
      </c>
      <c r="D151" s="45"/>
      <c r="E151" s="45"/>
      <c r="F151" s="36">
        <v>0</v>
      </c>
    </row>
    <row r="152" spans="1:6">
      <c r="A152" s="34" t="s">
        <v>80</v>
      </c>
      <c r="B152" s="35" t="s">
        <v>335</v>
      </c>
      <c r="C152" s="36">
        <v>70000</v>
      </c>
      <c r="D152" s="45"/>
      <c r="E152" s="45"/>
      <c r="F152" s="36">
        <v>70000</v>
      </c>
    </row>
    <row r="153" spans="1:6">
      <c r="A153" s="34" t="s">
        <v>81</v>
      </c>
      <c r="B153" s="35" t="s">
        <v>336</v>
      </c>
      <c r="C153" s="36">
        <v>0</v>
      </c>
      <c r="D153" s="45"/>
      <c r="E153" s="45"/>
      <c r="F153" s="36">
        <v>0</v>
      </c>
    </row>
    <row r="154" spans="1:6" ht="25.5">
      <c r="A154" s="34" t="s">
        <v>82</v>
      </c>
      <c r="B154" s="35" t="s">
        <v>337</v>
      </c>
      <c r="C154" s="36">
        <v>0</v>
      </c>
      <c r="D154" s="45"/>
      <c r="E154" s="45"/>
      <c r="F154" s="36">
        <v>0</v>
      </c>
    </row>
    <row r="155" spans="1:6" ht="25.5">
      <c r="A155" s="34" t="s">
        <v>83</v>
      </c>
      <c r="B155" s="35" t="s">
        <v>338</v>
      </c>
      <c r="C155" s="36">
        <v>0</v>
      </c>
      <c r="D155" s="45"/>
      <c r="E155" s="45"/>
      <c r="F155" s="36">
        <v>0</v>
      </c>
    </row>
    <row r="156" spans="1:6">
      <c r="A156" s="34" t="s">
        <v>84</v>
      </c>
      <c r="B156" s="35" t="s">
        <v>339</v>
      </c>
      <c r="C156" s="36">
        <v>0</v>
      </c>
      <c r="D156" s="45"/>
      <c r="E156" s="45"/>
      <c r="F156" s="36">
        <v>0</v>
      </c>
    </row>
    <row r="157" spans="1:6">
      <c r="A157" s="34" t="s">
        <v>85</v>
      </c>
      <c r="B157" s="35" t="s">
        <v>340</v>
      </c>
      <c r="C157" s="36">
        <v>0</v>
      </c>
      <c r="D157" s="45"/>
      <c r="E157" s="45"/>
      <c r="F157" s="36">
        <v>0</v>
      </c>
    </row>
    <row r="158" spans="1:6">
      <c r="A158" s="34" t="s">
        <v>86</v>
      </c>
      <c r="B158" s="35" t="s">
        <v>341</v>
      </c>
      <c r="C158" s="36">
        <v>839000</v>
      </c>
      <c r="D158" s="45"/>
      <c r="E158" s="45"/>
      <c r="F158" s="36">
        <v>839000</v>
      </c>
    </row>
    <row r="159" spans="1:6" ht="25.5">
      <c r="A159" s="37" t="s">
        <v>87</v>
      </c>
      <c r="B159" s="38" t="s">
        <v>342</v>
      </c>
      <c r="C159" s="39">
        <v>909000</v>
      </c>
      <c r="D159" s="45"/>
      <c r="E159" s="45"/>
      <c r="F159" s="39">
        <v>909000</v>
      </c>
    </row>
    <row r="160" spans="1:6">
      <c r="A160" s="34" t="s">
        <v>88</v>
      </c>
      <c r="B160" s="35" t="s">
        <v>343</v>
      </c>
      <c r="C160" s="36">
        <v>0</v>
      </c>
      <c r="D160" s="45"/>
      <c r="E160" s="45"/>
      <c r="F160" s="36">
        <v>0</v>
      </c>
    </row>
    <row r="161" spans="1:6" ht="25.5">
      <c r="A161" s="34" t="s">
        <v>89</v>
      </c>
      <c r="B161" s="35" t="s">
        <v>344</v>
      </c>
      <c r="C161" s="36">
        <v>0</v>
      </c>
      <c r="D161" s="45"/>
      <c r="E161" s="45"/>
      <c r="F161" s="36">
        <v>0</v>
      </c>
    </row>
    <row r="162" spans="1:6" ht="25.5">
      <c r="A162" s="34" t="s">
        <v>90</v>
      </c>
      <c r="B162" s="35" t="s">
        <v>345</v>
      </c>
      <c r="C162" s="36">
        <v>0</v>
      </c>
      <c r="D162" s="45"/>
      <c r="E162" s="45"/>
      <c r="F162" s="36">
        <v>0</v>
      </c>
    </row>
    <row r="163" spans="1:6">
      <c r="A163" s="34" t="s">
        <v>91</v>
      </c>
      <c r="B163" s="35" t="s">
        <v>346</v>
      </c>
      <c r="C163" s="36">
        <v>0</v>
      </c>
      <c r="D163" s="45"/>
      <c r="E163" s="45"/>
      <c r="F163" s="36">
        <v>0</v>
      </c>
    </row>
    <row r="164" spans="1:6" ht="25.5">
      <c r="A164" s="37" t="s">
        <v>92</v>
      </c>
      <c r="B164" s="38" t="s">
        <v>347</v>
      </c>
      <c r="C164" s="39">
        <v>0</v>
      </c>
      <c r="D164" s="45"/>
      <c r="E164" s="45"/>
      <c r="F164" s="39">
        <v>0</v>
      </c>
    </row>
    <row r="165" spans="1:6" ht="38.25">
      <c r="A165" s="34" t="s">
        <v>93</v>
      </c>
      <c r="B165" s="35" t="s">
        <v>348</v>
      </c>
      <c r="C165" s="36">
        <v>0</v>
      </c>
      <c r="D165" s="45"/>
      <c r="E165" s="45"/>
      <c r="F165" s="36">
        <v>0</v>
      </c>
    </row>
    <row r="166" spans="1:6" ht="38.25">
      <c r="A166" s="34" t="s">
        <v>94</v>
      </c>
      <c r="B166" s="35" t="s">
        <v>349</v>
      </c>
      <c r="C166" s="36">
        <v>0</v>
      </c>
      <c r="D166" s="45"/>
      <c r="E166" s="45"/>
      <c r="F166" s="36">
        <v>0</v>
      </c>
    </row>
    <row r="167" spans="1:6" ht="38.25">
      <c r="A167" s="34" t="s">
        <v>95</v>
      </c>
      <c r="B167" s="35" t="s">
        <v>350</v>
      </c>
      <c r="C167" s="36">
        <v>0</v>
      </c>
      <c r="D167" s="45"/>
      <c r="E167" s="45"/>
      <c r="F167" s="36">
        <v>0</v>
      </c>
    </row>
    <row r="168" spans="1:6" ht="25.5">
      <c r="A168" s="34" t="s">
        <v>96</v>
      </c>
      <c r="B168" s="35" t="s">
        <v>351</v>
      </c>
      <c r="C168" s="36">
        <v>355350</v>
      </c>
      <c r="D168" s="45"/>
      <c r="E168" s="45"/>
      <c r="F168" s="36">
        <v>355350</v>
      </c>
    </row>
    <row r="169" spans="1:6" ht="38.25">
      <c r="A169" s="34" t="s">
        <v>97</v>
      </c>
      <c r="B169" s="35" t="s">
        <v>352</v>
      </c>
      <c r="C169" s="36">
        <v>0</v>
      </c>
      <c r="D169" s="45"/>
      <c r="E169" s="45"/>
      <c r="F169" s="36">
        <v>0</v>
      </c>
    </row>
    <row r="170" spans="1:6" ht="38.25">
      <c r="A170" s="34" t="s">
        <v>98</v>
      </c>
      <c r="B170" s="35" t="s">
        <v>353</v>
      </c>
      <c r="C170" s="36">
        <v>0</v>
      </c>
      <c r="D170" s="45"/>
      <c r="E170" s="45"/>
      <c r="F170" s="36">
        <v>0</v>
      </c>
    </row>
    <row r="171" spans="1:6">
      <c r="A171" s="34" t="s">
        <v>99</v>
      </c>
      <c r="B171" s="35" t="s">
        <v>354</v>
      </c>
      <c r="C171" s="36">
        <v>0</v>
      </c>
      <c r="D171" s="45"/>
      <c r="E171" s="45"/>
      <c r="F171" s="36">
        <v>0</v>
      </c>
    </row>
    <row r="172" spans="1:6">
      <c r="A172" s="34" t="s">
        <v>100</v>
      </c>
      <c r="B172" s="35" t="s">
        <v>355</v>
      </c>
      <c r="C172" s="36">
        <v>0</v>
      </c>
      <c r="D172" s="45"/>
      <c r="E172" s="45"/>
      <c r="F172" s="36">
        <v>0</v>
      </c>
    </row>
    <row r="173" spans="1:6" ht="25.5">
      <c r="A173" s="34" t="s">
        <v>101</v>
      </c>
      <c r="B173" s="35" t="s">
        <v>356</v>
      </c>
      <c r="C173" s="36">
        <v>0</v>
      </c>
      <c r="D173" s="45"/>
      <c r="E173" s="45"/>
      <c r="F173" s="36">
        <v>0</v>
      </c>
    </row>
    <row r="174" spans="1:6" ht="25.5">
      <c r="A174" s="34" t="s">
        <v>102</v>
      </c>
      <c r="B174" s="35" t="s">
        <v>357</v>
      </c>
      <c r="C174" s="36"/>
      <c r="D174" s="36">
        <v>255210</v>
      </c>
      <c r="E174" s="45"/>
      <c r="F174" s="36">
        <v>255210</v>
      </c>
    </row>
    <row r="175" spans="1:6">
      <c r="A175" s="34" t="s">
        <v>103</v>
      </c>
      <c r="B175" s="35" t="s">
        <v>358</v>
      </c>
      <c r="C175" s="36">
        <v>12776488</v>
      </c>
      <c r="D175" s="45"/>
      <c r="E175" s="45"/>
      <c r="F175" s="36">
        <v>12776488</v>
      </c>
    </row>
    <row r="176" spans="1:6" ht="25.5">
      <c r="A176" s="37" t="s">
        <v>104</v>
      </c>
      <c r="B176" s="38" t="s">
        <v>359</v>
      </c>
      <c r="C176" s="39">
        <v>13131838</v>
      </c>
      <c r="D176" s="54">
        <f>SUM(D174:D175)</f>
        <v>255210</v>
      </c>
      <c r="E176" s="45"/>
      <c r="F176" s="39">
        <v>13387048</v>
      </c>
    </row>
    <row r="177" spans="1:6">
      <c r="A177" s="34" t="s">
        <v>105</v>
      </c>
      <c r="B177" s="35" t="s">
        <v>360</v>
      </c>
      <c r="C177" s="36">
        <v>0</v>
      </c>
      <c r="D177" s="45"/>
      <c r="E177" s="45"/>
      <c r="F177" s="36">
        <v>0</v>
      </c>
    </row>
    <row r="178" spans="1:6">
      <c r="A178" s="34" t="s">
        <v>106</v>
      </c>
      <c r="B178" s="35" t="s">
        <v>361</v>
      </c>
      <c r="C178" s="36">
        <v>0</v>
      </c>
      <c r="D178" s="45"/>
      <c r="E178" s="45"/>
      <c r="F178" s="36">
        <v>0</v>
      </c>
    </row>
    <row r="179" spans="1:6" ht="25.5">
      <c r="A179" s="34" t="s">
        <v>107</v>
      </c>
      <c r="B179" s="35" t="s">
        <v>362</v>
      </c>
      <c r="C179" s="36">
        <v>0</v>
      </c>
      <c r="D179" s="45"/>
      <c r="E179" s="45"/>
      <c r="F179" s="36">
        <v>0</v>
      </c>
    </row>
    <row r="180" spans="1:6" ht="25.5">
      <c r="A180" s="34" t="s">
        <v>108</v>
      </c>
      <c r="B180" s="35" t="s">
        <v>363</v>
      </c>
      <c r="C180" s="36">
        <v>34700</v>
      </c>
      <c r="D180" s="45"/>
      <c r="E180" s="45"/>
      <c r="F180" s="36">
        <v>34700</v>
      </c>
    </row>
    <row r="181" spans="1:6">
      <c r="A181" s="34" t="s">
        <v>109</v>
      </c>
      <c r="B181" s="35" t="s">
        <v>364</v>
      </c>
      <c r="C181" s="36">
        <v>0</v>
      </c>
      <c r="D181" s="45"/>
      <c r="E181" s="45"/>
      <c r="F181" s="36">
        <v>0</v>
      </c>
    </row>
    <row r="182" spans="1:6" ht="25.5">
      <c r="A182" s="34" t="s">
        <v>110</v>
      </c>
      <c r="B182" s="35" t="s">
        <v>365</v>
      </c>
      <c r="C182" s="36">
        <v>0</v>
      </c>
      <c r="D182" s="45"/>
      <c r="E182" s="45"/>
      <c r="F182" s="36">
        <v>0</v>
      </c>
    </row>
    <row r="183" spans="1:6" ht="25.5">
      <c r="A183" s="34" t="s">
        <v>111</v>
      </c>
      <c r="B183" s="35" t="s">
        <v>366</v>
      </c>
      <c r="C183" s="36">
        <v>0</v>
      </c>
      <c r="D183" s="45"/>
      <c r="E183" s="45"/>
      <c r="F183" s="36">
        <v>0</v>
      </c>
    </row>
    <row r="184" spans="1:6">
      <c r="A184" s="37" t="s">
        <v>112</v>
      </c>
      <c r="B184" s="38" t="s">
        <v>367</v>
      </c>
      <c r="C184" s="39">
        <v>34700</v>
      </c>
      <c r="D184" s="45"/>
      <c r="E184" s="45"/>
      <c r="F184" s="39">
        <v>34700</v>
      </c>
    </row>
    <row r="185" spans="1:6">
      <c r="A185" s="34" t="s">
        <v>113</v>
      </c>
      <c r="B185" s="35" t="s">
        <v>368</v>
      </c>
      <c r="C185" s="36">
        <v>1181000</v>
      </c>
      <c r="D185" s="45"/>
      <c r="E185" s="45"/>
      <c r="F185" s="36">
        <v>1181000</v>
      </c>
    </row>
    <row r="186" spans="1:6">
      <c r="A186" s="34" t="s">
        <v>114</v>
      </c>
      <c r="B186" s="35" t="s">
        <v>369</v>
      </c>
      <c r="C186" s="36">
        <v>0</v>
      </c>
      <c r="D186" s="45"/>
      <c r="E186" s="45"/>
      <c r="F186" s="36">
        <v>0</v>
      </c>
    </row>
    <row r="187" spans="1:6">
      <c r="A187" s="34" t="s">
        <v>115</v>
      </c>
      <c r="B187" s="35" t="s">
        <v>370</v>
      </c>
      <c r="C187" s="36">
        <v>0</v>
      </c>
      <c r="D187" s="45"/>
      <c r="E187" s="45"/>
      <c r="F187" s="36">
        <v>0</v>
      </c>
    </row>
    <row r="188" spans="1:6" ht="25.5">
      <c r="A188" s="34" t="s">
        <v>116</v>
      </c>
      <c r="B188" s="35" t="s">
        <v>371</v>
      </c>
      <c r="C188" s="36">
        <v>319000</v>
      </c>
      <c r="D188" s="45"/>
      <c r="E188" s="45"/>
      <c r="F188" s="36">
        <v>319000</v>
      </c>
    </row>
    <row r="189" spans="1:6">
      <c r="A189" s="37" t="s">
        <v>117</v>
      </c>
      <c r="B189" s="38" t="s">
        <v>372</v>
      </c>
      <c r="C189" s="39">
        <v>1500000</v>
      </c>
      <c r="D189" s="45"/>
      <c r="E189" s="45"/>
      <c r="F189" s="39">
        <v>1500000</v>
      </c>
    </row>
    <row r="190" spans="1:6" ht="38.25">
      <c r="A190" s="34" t="s">
        <v>118</v>
      </c>
      <c r="B190" s="35" t="s">
        <v>373</v>
      </c>
      <c r="C190" s="36">
        <v>0</v>
      </c>
      <c r="D190" s="45"/>
      <c r="E190" s="45"/>
      <c r="F190" s="36">
        <v>0</v>
      </c>
    </row>
    <row r="191" spans="1:6" ht="38.25">
      <c r="A191" s="34" t="s">
        <v>119</v>
      </c>
      <c r="B191" s="35" t="s">
        <v>374</v>
      </c>
      <c r="C191" s="36">
        <v>0</v>
      </c>
      <c r="D191" s="45"/>
      <c r="E191" s="45"/>
      <c r="F191" s="36">
        <v>0</v>
      </c>
    </row>
    <row r="192" spans="1:6" ht="38.25">
      <c r="A192" s="34" t="s">
        <v>120</v>
      </c>
      <c r="B192" s="35" t="s">
        <v>375</v>
      </c>
      <c r="C192" s="36">
        <v>0</v>
      </c>
      <c r="D192" s="45"/>
      <c r="E192" s="45"/>
      <c r="F192" s="36">
        <v>0</v>
      </c>
    </row>
    <row r="193" spans="1:6" ht="25.5">
      <c r="A193" s="34" t="s">
        <v>121</v>
      </c>
      <c r="B193" s="35" t="s">
        <v>376</v>
      </c>
      <c r="C193" s="36">
        <v>0</v>
      </c>
      <c r="D193" s="45"/>
      <c r="E193" s="45"/>
      <c r="F193" s="36">
        <v>0</v>
      </c>
    </row>
    <row r="194" spans="1:6" ht="38.25">
      <c r="A194" s="34" t="s">
        <v>122</v>
      </c>
      <c r="B194" s="35" t="s">
        <v>377</v>
      </c>
      <c r="C194" s="36">
        <v>0</v>
      </c>
      <c r="D194" s="45"/>
      <c r="E194" s="45"/>
      <c r="F194" s="36">
        <v>0</v>
      </c>
    </row>
    <row r="195" spans="1:6" ht="38.25">
      <c r="A195" s="34" t="s">
        <v>123</v>
      </c>
      <c r="B195" s="35" t="s">
        <v>378</v>
      </c>
      <c r="C195" s="36">
        <v>0</v>
      </c>
      <c r="D195" s="45"/>
      <c r="E195" s="45"/>
      <c r="F195" s="36">
        <v>0</v>
      </c>
    </row>
    <row r="196" spans="1:6">
      <c r="A196" s="34" t="s">
        <v>379</v>
      </c>
      <c r="B196" s="35" t="s">
        <v>380</v>
      </c>
      <c r="C196" s="36">
        <v>0</v>
      </c>
      <c r="D196" s="45"/>
      <c r="E196" s="45"/>
      <c r="F196" s="36">
        <v>0</v>
      </c>
    </row>
    <row r="197" spans="1:6" ht="25.5">
      <c r="A197" s="34" t="s">
        <v>381</v>
      </c>
      <c r="B197" s="35" t="s">
        <v>382</v>
      </c>
      <c r="C197" s="36">
        <v>0</v>
      </c>
      <c r="D197" s="45"/>
      <c r="E197" s="45"/>
      <c r="F197" s="36">
        <v>0</v>
      </c>
    </row>
    <row r="198" spans="1:6" ht="25.5">
      <c r="A198" s="34" t="s">
        <v>383</v>
      </c>
      <c r="B198" s="35" t="s">
        <v>384</v>
      </c>
      <c r="C198" s="36">
        <v>0</v>
      </c>
      <c r="D198" s="45"/>
      <c r="E198" s="45"/>
      <c r="F198" s="36">
        <v>0</v>
      </c>
    </row>
    <row r="199" spans="1:6" ht="25.5">
      <c r="A199" s="37" t="s">
        <v>385</v>
      </c>
      <c r="B199" s="38" t="s">
        <v>386</v>
      </c>
      <c r="C199" s="39">
        <v>0</v>
      </c>
      <c r="D199" s="45"/>
      <c r="E199" s="45"/>
      <c r="F199" s="39">
        <v>0</v>
      </c>
    </row>
    <row r="200" spans="1:6" ht="25.5">
      <c r="A200" s="37" t="s">
        <v>387</v>
      </c>
      <c r="B200" s="38" t="s">
        <v>388</v>
      </c>
      <c r="C200" s="39">
        <v>36875278</v>
      </c>
      <c r="D200" s="47">
        <v>255210</v>
      </c>
      <c r="E200" s="45"/>
      <c r="F200" s="39">
        <v>37130488</v>
      </c>
    </row>
    <row r="201" spans="1:6" s="40" customFormat="1" ht="15">
      <c r="A201" s="59" t="s">
        <v>389</v>
      </c>
      <c r="B201" s="60"/>
      <c r="C201" s="60"/>
      <c r="D201" s="46"/>
      <c r="E201" s="46"/>
      <c r="F201" s="46"/>
    </row>
    <row r="202" spans="1:6" ht="25.5">
      <c r="A202" s="34" t="s">
        <v>34</v>
      </c>
      <c r="B202" s="35" t="s">
        <v>390</v>
      </c>
      <c r="C202" s="36">
        <v>0</v>
      </c>
      <c r="D202" s="45"/>
      <c r="E202" s="45"/>
      <c r="F202" s="36">
        <v>0</v>
      </c>
    </row>
    <row r="203" spans="1:6" ht="25.5">
      <c r="A203" s="34" t="s">
        <v>35</v>
      </c>
      <c r="B203" s="35" t="s">
        <v>391</v>
      </c>
      <c r="C203" s="36">
        <v>0</v>
      </c>
      <c r="D203" s="45"/>
      <c r="E203" s="45"/>
      <c r="F203" s="36">
        <v>0</v>
      </c>
    </row>
    <row r="204" spans="1:6" ht="25.5">
      <c r="A204" s="34" t="s">
        <v>36</v>
      </c>
      <c r="B204" s="35" t="s">
        <v>392</v>
      </c>
      <c r="C204" s="36">
        <v>0</v>
      </c>
      <c r="D204" s="45"/>
      <c r="E204" s="45"/>
      <c r="F204" s="36">
        <v>0</v>
      </c>
    </row>
    <row r="205" spans="1:6" ht="25.5">
      <c r="A205" s="37" t="s">
        <v>37</v>
      </c>
      <c r="B205" s="38" t="s">
        <v>393</v>
      </c>
      <c r="C205" s="39">
        <v>0</v>
      </c>
      <c r="D205" s="45"/>
      <c r="E205" s="45"/>
      <c r="F205" s="39">
        <v>0</v>
      </c>
    </row>
    <row r="206" spans="1:6" ht="25.5">
      <c r="A206" s="34" t="s">
        <v>38</v>
      </c>
      <c r="B206" s="35" t="s">
        <v>394</v>
      </c>
      <c r="C206" s="36">
        <v>0</v>
      </c>
      <c r="D206" s="45"/>
      <c r="E206" s="45"/>
      <c r="F206" s="36">
        <v>0</v>
      </c>
    </row>
    <row r="207" spans="1:6" ht="25.5">
      <c r="A207" s="34" t="s">
        <v>39</v>
      </c>
      <c r="B207" s="35" t="s">
        <v>395</v>
      </c>
      <c r="C207" s="36">
        <v>0</v>
      </c>
      <c r="D207" s="45"/>
      <c r="E207" s="45"/>
      <c r="F207" s="36">
        <v>0</v>
      </c>
    </row>
    <row r="208" spans="1:6">
      <c r="A208" s="34" t="s">
        <v>40</v>
      </c>
      <c r="B208" s="35" t="s">
        <v>396</v>
      </c>
      <c r="C208" s="36">
        <v>0</v>
      </c>
      <c r="D208" s="45"/>
      <c r="E208" s="45"/>
      <c r="F208" s="36">
        <v>0</v>
      </c>
    </row>
    <row r="209" spans="1:6" ht="25.5">
      <c r="A209" s="34" t="s">
        <v>41</v>
      </c>
      <c r="B209" s="35" t="s">
        <v>397</v>
      </c>
      <c r="C209" s="36">
        <v>0</v>
      </c>
      <c r="D209" s="45"/>
      <c r="E209" s="45"/>
      <c r="F209" s="36">
        <v>0</v>
      </c>
    </row>
    <row r="210" spans="1:6">
      <c r="A210" s="34" t="s">
        <v>42</v>
      </c>
      <c r="B210" s="35" t="s">
        <v>398</v>
      </c>
      <c r="C210" s="36">
        <v>0</v>
      </c>
      <c r="D210" s="45"/>
      <c r="E210" s="45"/>
      <c r="F210" s="36">
        <v>0</v>
      </c>
    </row>
    <row r="211" spans="1:6" ht="25.5">
      <c r="A211" s="34" t="s">
        <v>43</v>
      </c>
      <c r="B211" s="35" t="s">
        <v>399</v>
      </c>
      <c r="C211" s="36">
        <v>0</v>
      </c>
      <c r="D211" s="45"/>
      <c r="E211" s="45"/>
      <c r="F211" s="36">
        <v>0</v>
      </c>
    </row>
    <row r="212" spans="1:6" ht="25.5">
      <c r="A212" s="37" t="s">
        <v>44</v>
      </c>
      <c r="B212" s="38" t="s">
        <v>400</v>
      </c>
      <c r="C212" s="39">
        <v>0</v>
      </c>
      <c r="D212" s="45"/>
      <c r="E212" s="45"/>
      <c r="F212" s="39">
        <v>0</v>
      </c>
    </row>
    <row r="213" spans="1:6" ht="25.5">
      <c r="A213" s="34" t="s">
        <v>45</v>
      </c>
      <c r="B213" s="35" t="s">
        <v>401</v>
      </c>
      <c r="C213" s="36">
        <v>0</v>
      </c>
      <c r="D213" s="45"/>
      <c r="E213" s="45"/>
      <c r="F213" s="36">
        <v>0</v>
      </c>
    </row>
    <row r="214" spans="1:6" ht="25.5">
      <c r="A214" s="34" t="s">
        <v>46</v>
      </c>
      <c r="B214" s="35" t="s">
        <v>402</v>
      </c>
      <c r="C214" s="36">
        <v>510512</v>
      </c>
      <c r="D214" s="45"/>
      <c r="E214" s="45"/>
      <c r="F214" s="36">
        <v>510512</v>
      </c>
    </row>
    <row r="215" spans="1:6" ht="25.5">
      <c r="A215" s="34" t="s">
        <v>47</v>
      </c>
      <c r="B215" s="35" t="s">
        <v>403</v>
      </c>
      <c r="C215" s="36">
        <v>0</v>
      </c>
      <c r="D215" s="45"/>
      <c r="E215" s="45"/>
      <c r="F215" s="36">
        <v>0</v>
      </c>
    </row>
    <row r="216" spans="1:6" ht="25.5">
      <c r="A216" s="34" t="s">
        <v>48</v>
      </c>
      <c r="B216" s="35" t="s">
        <v>404</v>
      </c>
      <c r="C216" s="36">
        <v>0</v>
      </c>
      <c r="D216" s="45"/>
      <c r="E216" s="45"/>
      <c r="F216" s="36">
        <v>0</v>
      </c>
    </row>
    <row r="217" spans="1:6">
      <c r="A217" s="34" t="s">
        <v>49</v>
      </c>
      <c r="B217" s="35" t="s">
        <v>405</v>
      </c>
      <c r="C217" s="36">
        <v>0</v>
      </c>
      <c r="D217" s="45"/>
      <c r="E217" s="45"/>
      <c r="F217" s="36">
        <v>0</v>
      </c>
    </row>
    <row r="218" spans="1:6" ht="25.5">
      <c r="A218" s="34" t="s">
        <v>50</v>
      </c>
      <c r="B218" s="35" t="s">
        <v>406</v>
      </c>
      <c r="C218" s="36">
        <v>0</v>
      </c>
      <c r="D218" s="45"/>
      <c r="E218" s="45"/>
      <c r="F218" s="36">
        <v>0</v>
      </c>
    </row>
    <row r="219" spans="1:6" ht="25.5">
      <c r="A219" s="34" t="s">
        <v>51</v>
      </c>
      <c r="B219" s="35" t="s">
        <v>407</v>
      </c>
      <c r="C219" s="36">
        <v>0</v>
      </c>
      <c r="D219" s="45"/>
      <c r="E219" s="45"/>
      <c r="F219" s="36">
        <v>0</v>
      </c>
    </row>
    <row r="220" spans="1:6" ht="25.5">
      <c r="A220" s="34" t="s">
        <v>52</v>
      </c>
      <c r="B220" s="35" t="s">
        <v>408</v>
      </c>
      <c r="C220" s="36">
        <v>0</v>
      </c>
      <c r="D220" s="45"/>
      <c r="E220" s="45"/>
      <c r="F220" s="36">
        <v>0</v>
      </c>
    </row>
    <row r="221" spans="1:6" ht="25.5">
      <c r="A221" s="37" t="s">
        <v>53</v>
      </c>
      <c r="B221" s="38" t="s">
        <v>409</v>
      </c>
      <c r="C221" s="39">
        <v>0</v>
      </c>
      <c r="D221" s="45"/>
      <c r="E221" s="45"/>
      <c r="F221" s="39">
        <v>0</v>
      </c>
    </row>
    <row r="222" spans="1:6" ht="25.5">
      <c r="A222" s="37" t="s">
        <v>54</v>
      </c>
      <c r="B222" s="38" t="s">
        <v>410</v>
      </c>
      <c r="C222" s="39">
        <v>510512</v>
      </c>
      <c r="D222" s="45"/>
      <c r="E222" s="45"/>
      <c r="F222" s="39">
        <v>510512</v>
      </c>
    </row>
    <row r="223" spans="1:6" ht="25.5">
      <c r="A223" s="34" t="s">
        <v>55</v>
      </c>
      <c r="B223" s="35" t="s">
        <v>411</v>
      </c>
      <c r="C223" s="36">
        <v>0</v>
      </c>
      <c r="D223" s="45"/>
      <c r="E223" s="45"/>
      <c r="F223" s="36">
        <v>0</v>
      </c>
    </row>
    <row r="224" spans="1:6" ht="25.5">
      <c r="A224" s="34" t="s">
        <v>56</v>
      </c>
      <c r="B224" s="35" t="s">
        <v>412</v>
      </c>
      <c r="C224" s="36">
        <v>0</v>
      </c>
      <c r="D224" s="45"/>
      <c r="E224" s="45"/>
      <c r="F224" s="36">
        <v>0</v>
      </c>
    </row>
    <row r="225" spans="1:6">
      <c r="A225" s="34" t="s">
        <v>57</v>
      </c>
      <c r="B225" s="35" t="s">
        <v>413</v>
      </c>
      <c r="C225" s="36">
        <v>0</v>
      </c>
      <c r="D225" s="45"/>
      <c r="E225" s="45"/>
      <c r="F225" s="36">
        <v>0</v>
      </c>
    </row>
    <row r="226" spans="1:6" ht="38.25">
      <c r="A226" s="34" t="s">
        <v>58</v>
      </c>
      <c r="B226" s="35" t="s">
        <v>414</v>
      </c>
      <c r="C226" s="36">
        <v>0</v>
      </c>
      <c r="D226" s="45"/>
      <c r="E226" s="45"/>
      <c r="F226" s="36">
        <v>0</v>
      </c>
    </row>
    <row r="227" spans="1:6" ht="25.5">
      <c r="A227" s="34" t="s">
        <v>59</v>
      </c>
      <c r="B227" s="35" t="s">
        <v>415</v>
      </c>
      <c r="C227" s="36">
        <v>0</v>
      </c>
      <c r="D227" s="45"/>
      <c r="E227" s="45"/>
      <c r="F227" s="36">
        <v>0</v>
      </c>
    </row>
    <row r="228" spans="1:6" ht="25.5">
      <c r="A228" s="37" t="s">
        <v>60</v>
      </c>
      <c r="B228" s="38" t="s">
        <v>416</v>
      </c>
      <c r="C228" s="39">
        <v>0</v>
      </c>
      <c r="D228" s="45"/>
      <c r="E228" s="45"/>
      <c r="F228" s="39">
        <v>0</v>
      </c>
    </row>
    <row r="229" spans="1:6" ht="25.5">
      <c r="A229" s="34" t="s">
        <v>61</v>
      </c>
      <c r="B229" s="35" t="s">
        <v>417</v>
      </c>
      <c r="C229" s="36">
        <v>0</v>
      </c>
      <c r="D229" s="45"/>
      <c r="E229" s="45"/>
      <c r="F229" s="36">
        <v>0</v>
      </c>
    </row>
    <row r="230" spans="1:6">
      <c r="A230" s="34" t="s">
        <v>62</v>
      </c>
      <c r="B230" s="35" t="s">
        <v>418</v>
      </c>
      <c r="C230" s="36">
        <v>0</v>
      </c>
      <c r="D230" s="45"/>
      <c r="E230" s="45"/>
      <c r="F230" s="36">
        <v>0</v>
      </c>
    </row>
    <row r="231" spans="1:6" ht="25.5">
      <c r="A231" s="37" t="s">
        <v>63</v>
      </c>
      <c r="B231" s="38" t="s">
        <v>419</v>
      </c>
      <c r="C231" s="39">
        <v>510512</v>
      </c>
      <c r="D231" s="45"/>
      <c r="E231" s="45"/>
      <c r="F231" s="39">
        <v>510512</v>
      </c>
    </row>
  </sheetData>
  <mergeCells count="5">
    <mergeCell ref="A74:C74"/>
    <mergeCell ref="A105:C105"/>
    <mergeCell ref="A201:C201"/>
    <mergeCell ref="A1:B1"/>
    <mergeCell ref="A2:F2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sqref="A1:B1"/>
    </sheetView>
  </sheetViews>
  <sheetFormatPr defaultRowHeight="29.25" customHeight="1"/>
  <cols>
    <col min="1" max="1" width="60.5703125" customWidth="1"/>
    <col min="2" max="2" width="15.42578125" customWidth="1"/>
  </cols>
  <sheetData>
    <row r="1" spans="1:7" ht="29.25" customHeight="1">
      <c r="A1" s="61" t="s">
        <v>439</v>
      </c>
      <c r="B1" s="61"/>
    </row>
    <row r="2" spans="1:7" ht="29.25" customHeight="1">
      <c r="A2" t="s">
        <v>24</v>
      </c>
    </row>
    <row r="3" spans="1:7" ht="29.25" customHeight="1">
      <c r="A3" s="63" t="s">
        <v>425</v>
      </c>
      <c r="B3" s="64"/>
      <c r="C3" s="64"/>
      <c r="D3" s="64"/>
      <c r="E3" s="64"/>
      <c r="F3" s="64"/>
      <c r="G3" s="64"/>
    </row>
    <row r="4" spans="1:7" ht="29.25" customHeight="1">
      <c r="A4" s="51" t="s">
        <v>6</v>
      </c>
      <c r="B4" s="1"/>
    </row>
    <row r="5" spans="1:7" ht="29.25" customHeight="1">
      <c r="A5" s="48" t="s">
        <v>8</v>
      </c>
      <c r="B5" s="1">
        <v>541890</v>
      </c>
    </row>
    <row r="6" spans="1:7" ht="29.25" customHeight="1">
      <c r="A6" s="48" t="s">
        <v>9</v>
      </c>
      <c r="B6" s="1">
        <v>1088000</v>
      </c>
    </row>
    <row r="7" spans="1:7" ht="29.25" customHeight="1">
      <c r="A7" s="48" t="s">
        <v>10</v>
      </c>
      <c r="B7" s="1">
        <v>100000</v>
      </c>
    </row>
    <row r="8" spans="1:7" ht="29.25" customHeight="1">
      <c r="A8" s="48" t="s">
        <v>11</v>
      </c>
      <c r="B8" s="1">
        <v>222460</v>
      </c>
    </row>
    <row r="9" spans="1:7" ht="29.25" customHeight="1">
      <c r="A9" s="48" t="s">
        <v>12</v>
      </c>
      <c r="B9" s="1">
        <v>5000000</v>
      </c>
    </row>
    <row r="10" spans="1:7" ht="29.25" customHeight="1">
      <c r="A10" s="48" t="s">
        <v>426</v>
      </c>
      <c r="B10" s="1">
        <v>5100</v>
      </c>
    </row>
    <row r="11" spans="1:7" ht="29.25" customHeight="1">
      <c r="A11" s="48" t="s">
        <v>427</v>
      </c>
      <c r="B11" s="1">
        <v>1252341</v>
      </c>
    </row>
    <row r="12" spans="1:7" ht="29.25" customHeight="1">
      <c r="A12" s="48" t="s">
        <v>437</v>
      </c>
      <c r="B12" s="1">
        <v>3683</v>
      </c>
    </row>
    <row r="13" spans="1:7" ht="29.25" customHeight="1">
      <c r="A13" s="49" t="s">
        <v>428</v>
      </c>
      <c r="B13" s="4">
        <f>SUM(B5:B12)</f>
        <v>8213474</v>
      </c>
    </row>
    <row r="14" spans="1:7" ht="29.25" customHeight="1">
      <c r="A14" s="48" t="s">
        <v>13</v>
      </c>
      <c r="B14" s="1">
        <v>853000</v>
      </c>
    </row>
    <row r="15" spans="1:7" ht="29.25" customHeight="1">
      <c r="A15" s="50" t="s">
        <v>15</v>
      </c>
      <c r="B15" s="1">
        <v>2500000</v>
      </c>
    </row>
    <row r="16" spans="1:7" ht="29.25" customHeight="1">
      <c r="A16" s="52" t="s">
        <v>429</v>
      </c>
      <c r="B16" s="1"/>
    </row>
    <row r="17" spans="1:2" ht="29.25" customHeight="1">
      <c r="A17" s="48" t="s">
        <v>14</v>
      </c>
      <c r="B17" s="1">
        <v>1200000</v>
      </c>
    </row>
    <row r="18" spans="1:2" ht="29.25" customHeight="1">
      <c r="A18" s="50" t="s">
        <v>430</v>
      </c>
      <c r="B18" s="4">
        <f>B13+B14+B15+B17</f>
        <v>12766474</v>
      </c>
    </row>
  </sheetData>
  <mergeCells count="2">
    <mergeCell ref="A3:G3"/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6"/>
  <sheetViews>
    <sheetView workbookViewId="0">
      <selection activeCell="A3" sqref="A3"/>
    </sheetView>
  </sheetViews>
  <sheetFormatPr defaultRowHeight="15"/>
  <cols>
    <col min="2" max="2" width="9.42578125" customWidth="1"/>
    <col min="3" max="3" width="27.7109375" bestFit="1" customWidth="1"/>
    <col min="4" max="4" width="13.42578125" customWidth="1"/>
    <col min="5" max="5" width="12.85546875" bestFit="1" customWidth="1"/>
    <col min="6" max="6" width="12.140625" customWidth="1"/>
    <col min="7" max="7" width="22.140625" customWidth="1"/>
  </cols>
  <sheetData>
    <row r="2" spans="1:7">
      <c r="A2" t="s">
        <v>440</v>
      </c>
    </row>
    <row r="6" spans="1:7">
      <c r="B6" s="64" t="s">
        <v>184</v>
      </c>
      <c r="C6" s="64"/>
      <c r="D6" s="64"/>
      <c r="E6" s="64"/>
      <c r="F6" s="64"/>
      <c r="G6" s="64"/>
    </row>
    <row r="7" spans="1:7">
      <c r="B7" s="64" t="s">
        <v>183</v>
      </c>
      <c r="C7" s="64"/>
      <c r="D7" s="64"/>
      <c r="E7" s="64"/>
      <c r="F7" s="64"/>
      <c r="G7" s="64"/>
    </row>
    <row r="9" spans="1:7">
      <c r="G9" s="6" t="s">
        <v>186</v>
      </c>
    </row>
    <row r="10" spans="1:7">
      <c r="B10" s="10" t="s">
        <v>0</v>
      </c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</row>
    <row r="11" spans="1:7">
      <c r="B11" s="4" t="s">
        <v>17</v>
      </c>
      <c r="C11" s="10" t="s">
        <v>18</v>
      </c>
      <c r="D11" s="10" t="s">
        <v>28</v>
      </c>
      <c r="E11" s="10" t="s">
        <v>26</v>
      </c>
      <c r="F11" s="10" t="s">
        <v>29</v>
      </c>
      <c r="G11" s="10" t="s">
        <v>27</v>
      </c>
    </row>
    <row r="12" spans="1:7" ht="34.5" customHeight="1">
      <c r="B12" s="1" t="s">
        <v>20</v>
      </c>
      <c r="C12" s="2" t="s">
        <v>431</v>
      </c>
      <c r="D12" s="1">
        <v>34700</v>
      </c>
      <c r="E12" s="1"/>
      <c r="F12" s="1">
        <v>34700</v>
      </c>
      <c r="G12" s="1"/>
    </row>
    <row r="13" spans="1:7">
      <c r="B13" s="1" t="s">
        <v>21</v>
      </c>
      <c r="C13" s="1"/>
      <c r="D13" s="1"/>
      <c r="E13" s="1"/>
      <c r="F13" s="1"/>
      <c r="G13" s="1"/>
    </row>
    <row r="14" spans="1:7">
      <c r="B14" s="1" t="s">
        <v>22</v>
      </c>
      <c r="C14" s="1"/>
      <c r="D14" s="1"/>
      <c r="E14" s="1"/>
      <c r="F14" s="1"/>
      <c r="G14" s="1"/>
    </row>
    <row r="15" spans="1:7">
      <c r="B15" s="1" t="s">
        <v>23</v>
      </c>
      <c r="C15" s="1"/>
      <c r="D15" s="1"/>
      <c r="E15" s="1"/>
      <c r="F15" s="1"/>
      <c r="G15" s="1"/>
    </row>
    <row r="16" spans="1:7">
      <c r="C16" s="7" t="s">
        <v>16</v>
      </c>
      <c r="D16" s="7">
        <f>SUM(D12:D15)</f>
        <v>34700</v>
      </c>
      <c r="E16" s="7"/>
      <c r="F16" s="7">
        <f>SUM(F12:F15)</f>
        <v>34700</v>
      </c>
      <c r="G16" s="7">
        <f>SUM(G12:G15)</f>
        <v>0</v>
      </c>
    </row>
  </sheetData>
  <mergeCells count="2">
    <mergeCell ref="B6:G6"/>
    <mergeCell ref="B7:G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16"/>
  <sheetViews>
    <sheetView workbookViewId="0">
      <selection activeCell="A3" sqref="A3"/>
    </sheetView>
  </sheetViews>
  <sheetFormatPr defaultRowHeight="15"/>
  <cols>
    <col min="2" max="2" width="9.42578125" customWidth="1"/>
    <col min="3" max="3" width="27.7109375" bestFit="1" customWidth="1"/>
    <col min="4" max="4" width="13.42578125" customWidth="1"/>
    <col min="5" max="5" width="12.85546875" bestFit="1" customWidth="1"/>
    <col min="6" max="6" width="12.140625" customWidth="1"/>
    <col min="7" max="7" width="22.140625" customWidth="1"/>
  </cols>
  <sheetData>
    <row r="2" spans="1:7">
      <c r="A2" t="s">
        <v>441</v>
      </c>
    </row>
    <row r="6" spans="1:7">
      <c r="B6" s="64" t="s">
        <v>184</v>
      </c>
      <c r="C6" s="64"/>
      <c r="D6" s="64"/>
      <c r="E6" s="64"/>
      <c r="F6" s="64"/>
      <c r="G6" s="64"/>
    </row>
    <row r="7" spans="1:7">
      <c r="B7" s="64" t="s">
        <v>183</v>
      </c>
      <c r="C7" s="64"/>
      <c r="D7" s="64"/>
      <c r="E7" s="64"/>
      <c r="F7" s="64"/>
      <c r="G7" s="64"/>
    </row>
    <row r="9" spans="1:7">
      <c r="G9" s="6" t="s">
        <v>186</v>
      </c>
    </row>
    <row r="10" spans="1:7">
      <c r="B10" s="3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</row>
    <row r="11" spans="1:7">
      <c r="B11" s="4" t="s">
        <v>17</v>
      </c>
      <c r="C11" s="3" t="s">
        <v>18</v>
      </c>
      <c r="D11" s="3" t="s">
        <v>28</v>
      </c>
      <c r="E11" s="3" t="s">
        <v>26</v>
      </c>
      <c r="F11" s="3" t="s">
        <v>29</v>
      </c>
      <c r="G11" s="3" t="s">
        <v>27</v>
      </c>
    </row>
    <row r="12" spans="1:7" ht="34.5" customHeight="1">
      <c r="B12" s="1" t="s">
        <v>20</v>
      </c>
      <c r="C12" s="2" t="s">
        <v>432</v>
      </c>
      <c r="D12" s="1">
        <v>1500000</v>
      </c>
      <c r="E12" s="1"/>
      <c r="F12" s="1">
        <v>1500000</v>
      </c>
      <c r="G12" s="1"/>
    </row>
    <row r="13" spans="1:7">
      <c r="B13" s="1" t="s">
        <v>21</v>
      </c>
      <c r="C13" s="1"/>
      <c r="D13" s="1"/>
      <c r="E13" s="1"/>
      <c r="F13" s="1"/>
      <c r="G13" s="1"/>
    </row>
    <row r="14" spans="1:7">
      <c r="B14" s="1" t="s">
        <v>22</v>
      </c>
      <c r="C14" s="1"/>
      <c r="D14" s="1"/>
      <c r="E14" s="1"/>
      <c r="F14" s="1"/>
      <c r="G14" s="1"/>
    </row>
    <row r="15" spans="1:7">
      <c r="B15" s="1" t="s">
        <v>23</v>
      </c>
      <c r="C15" s="1"/>
      <c r="D15" s="1"/>
      <c r="E15" s="1"/>
      <c r="F15" s="1"/>
      <c r="G15" s="1"/>
    </row>
    <row r="16" spans="1:7">
      <c r="C16" s="7" t="s">
        <v>16</v>
      </c>
      <c r="D16" s="7">
        <f>SUM(D12:D15)</f>
        <v>1500000</v>
      </c>
      <c r="E16" s="7"/>
      <c r="F16" s="7">
        <f>SUM(F12:F15)</f>
        <v>1500000</v>
      </c>
      <c r="G16" s="7">
        <f>SUM(G12:G15)</f>
        <v>0</v>
      </c>
    </row>
  </sheetData>
  <mergeCells count="2">
    <mergeCell ref="B6:G6"/>
    <mergeCell ref="B7:G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15"/>
  <sheetViews>
    <sheetView workbookViewId="0">
      <selection activeCell="A3" sqref="A3"/>
    </sheetView>
  </sheetViews>
  <sheetFormatPr defaultRowHeight="15"/>
  <cols>
    <col min="2" max="2" width="18.28515625" customWidth="1"/>
    <col min="3" max="3" width="33" bestFit="1" customWidth="1"/>
    <col min="4" max="4" width="32.140625" customWidth="1"/>
  </cols>
  <sheetData>
    <row r="2" spans="1:4">
      <c r="A2" t="s">
        <v>442</v>
      </c>
    </row>
    <row r="6" spans="1:4" ht="45" customHeight="1">
      <c r="B6" s="63" t="s">
        <v>124</v>
      </c>
      <c r="C6" s="64"/>
      <c r="D6" s="64"/>
    </row>
    <row r="8" spans="1:4">
      <c r="D8" s="6" t="s">
        <v>7</v>
      </c>
    </row>
    <row r="9" spans="1:4">
      <c r="B9" s="1" t="s">
        <v>0</v>
      </c>
      <c r="C9" s="11" t="s">
        <v>1</v>
      </c>
      <c r="D9" s="1" t="s">
        <v>2</v>
      </c>
    </row>
    <row r="10" spans="1:4">
      <c r="B10" s="3" t="s">
        <v>18</v>
      </c>
      <c r="C10" s="10" t="s">
        <v>433</v>
      </c>
      <c r="D10" s="3" t="s">
        <v>30</v>
      </c>
    </row>
    <row r="11" spans="1:4">
      <c r="B11" s="1"/>
      <c r="C11" s="8" t="s">
        <v>125</v>
      </c>
      <c r="D11" s="1"/>
    </row>
    <row r="12" spans="1:4">
      <c r="B12" s="4" t="s">
        <v>31</v>
      </c>
      <c r="C12" s="1">
        <v>1</v>
      </c>
      <c r="D12" s="1"/>
    </row>
    <row r="13" spans="1:4">
      <c r="B13" s="4" t="s">
        <v>33</v>
      </c>
      <c r="C13" s="1">
        <v>6</v>
      </c>
      <c r="D13" s="1"/>
    </row>
    <row r="14" spans="1:4" ht="45.75" customHeight="1">
      <c r="B14" s="5" t="s">
        <v>32</v>
      </c>
      <c r="C14" s="1">
        <v>1</v>
      </c>
      <c r="D14" s="2"/>
    </row>
    <row r="15" spans="1:4">
      <c r="B15" s="7" t="s">
        <v>19</v>
      </c>
      <c r="C15" s="7">
        <f>SUM(C12:C14)</f>
        <v>8</v>
      </c>
      <c r="D15" s="9"/>
    </row>
  </sheetData>
  <mergeCells count="1">
    <mergeCell ref="B6:D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activeCell="B2" sqref="B2"/>
    </sheetView>
  </sheetViews>
  <sheetFormatPr defaultRowHeight="12.75"/>
  <cols>
    <col min="1" max="1" width="9.140625" style="12"/>
    <col min="2" max="2" width="42" style="12" bestFit="1" customWidth="1"/>
    <col min="3" max="9" width="9.140625" style="12"/>
    <col min="10" max="10" width="9.42578125" style="12" bestFit="1" customWidth="1"/>
    <col min="11" max="11" width="10.140625" style="12" bestFit="1" customWidth="1"/>
    <col min="12" max="12" width="9.140625" style="12"/>
    <col min="13" max="13" width="8.85546875" style="12" bestFit="1" customWidth="1"/>
    <col min="14" max="14" width="8.5703125" style="12" bestFit="1" customWidth="1"/>
    <col min="15" max="15" width="8.28515625" style="12" bestFit="1" customWidth="1"/>
    <col min="16" max="257" width="9.140625" style="12"/>
    <col min="258" max="258" width="42" style="12" bestFit="1" customWidth="1"/>
    <col min="259" max="265" width="9.140625" style="12"/>
    <col min="266" max="266" width="9.42578125" style="12" bestFit="1" customWidth="1"/>
    <col min="267" max="267" width="10.140625" style="12" bestFit="1" customWidth="1"/>
    <col min="268" max="268" width="9.140625" style="12"/>
    <col min="269" max="269" width="8.85546875" style="12" bestFit="1" customWidth="1"/>
    <col min="270" max="270" width="8.5703125" style="12" bestFit="1" customWidth="1"/>
    <col min="271" max="271" width="8.28515625" style="12" bestFit="1" customWidth="1"/>
    <col min="272" max="513" width="9.140625" style="12"/>
    <col min="514" max="514" width="42" style="12" bestFit="1" customWidth="1"/>
    <col min="515" max="521" width="9.140625" style="12"/>
    <col min="522" max="522" width="9.42578125" style="12" bestFit="1" customWidth="1"/>
    <col min="523" max="523" width="10.140625" style="12" bestFit="1" customWidth="1"/>
    <col min="524" max="524" width="9.140625" style="12"/>
    <col min="525" max="525" width="8.85546875" style="12" bestFit="1" customWidth="1"/>
    <col min="526" max="526" width="8.5703125" style="12" bestFit="1" customWidth="1"/>
    <col min="527" max="527" width="8.28515625" style="12" bestFit="1" customWidth="1"/>
    <col min="528" max="769" width="9.140625" style="12"/>
    <col min="770" max="770" width="42" style="12" bestFit="1" customWidth="1"/>
    <col min="771" max="777" width="9.140625" style="12"/>
    <col min="778" max="778" width="9.42578125" style="12" bestFit="1" customWidth="1"/>
    <col min="779" max="779" width="10.140625" style="12" bestFit="1" customWidth="1"/>
    <col min="780" max="780" width="9.140625" style="12"/>
    <col min="781" max="781" width="8.85546875" style="12" bestFit="1" customWidth="1"/>
    <col min="782" max="782" width="8.5703125" style="12" bestFit="1" customWidth="1"/>
    <col min="783" max="783" width="8.28515625" style="12" bestFit="1" customWidth="1"/>
    <col min="784" max="1025" width="9.140625" style="12"/>
    <col min="1026" max="1026" width="42" style="12" bestFit="1" customWidth="1"/>
    <col min="1027" max="1033" width="9.140625" style="12"/>
    <col min="1034" max="1034" width="9.42578125" style="12" bestFit="1" customWidth="1"/>
    <col min="1035" max="1035" width="10.140625" style="12" bestFit="1" customWidth="1"/>
    <col min="1036" max="1036" width="9.140625" style="12"/>
    <col min="1037" max="1037" width="8.85546875" style="12" bestFit="1" customWidth="1"/>
    <col min="1038" max="1038" width="8.5703125" style="12" bestFit="1" customWidth="1"/>
    <col min="1039" max="1039" width="8.28515625" style="12" bestFit="1" customWidth="1"/>
    <col min="1040" max="1281" width="9.140625" style="12"/>
    <col min="1282" max="1282" width="42" style="12" bestFit="1" customWidth="1"/>
    <col min="1283" max="1289" width="9.140625" style="12"/>
    <col min="1290" max="1290" width="9.42578125" style="12" bestFit="1" customWidth="1"/>
    <col min="1291" max="1291" width="10.140625" style="12" bestFit="1" customWidth="1"/>
    <col min="1292" max="1292" width="9.140625" style="12"/>
    <col min="1293" max="1293" width="8.85546875" style="12" bestFit="1" customWidth="1"/>
    <col min="1294" max="1294" width="8.5703125" style="12" bestFit="1" customWidth="1"/>
    <col min="1295" max="1295" width="8.28515625" style="12" bestFit="1" customWidth="1"/>
    <col min="1296" max="1537" width="9.140625" style="12"/>
    <col min="1538" max="1538" width="42" style="12" bestFit="1" customWidth="1"/>
    <col min="1539" max="1545" width="9.140625" style="12"/>
    <col min="1546" max="1546" width="9.42578125" style="12" bestFit="1" customWidth="1"/>
    <col min="1547" max="1547" width="10.140625" style="12" bestFit="1" customWidth="1"/>
    <col min="1548" max="1548" width="9.140625" style="12"/>
    <col min="1549" max="1549" width="8.85546875" style="12" bestFit="1" customWidth="1"/>
    <col min="1550" max="1550" width="8.5703125" style="12" bestFit="1" customWidth="1"/>
    <col min="1551" max="1551" width="8.28515625" style="12" bestFit="1" customWidth="1"/>
    <col min="1552" max="1793" width="9.140625" style="12"/>
    <col min="1794" max="1794" width="42" style="12" bestFit="1" customWidth="1"/>
    <col min="1795" max="1801" width="9.140625" style="12"/>
    <col min="1802" max="1802" width="9.42578125" style="12" bestFit="1" customWidth="1"/>
    <col min="1803" max="1803" width="10.140625" style="12" bestFit="1" customWidth="1"/>
    <col min="1804" max="1804" width="9.140625" style="12"/>
    <col min="1805" max="1805" width="8.85546875" style="12" bestFit="1" customWidth="1"/>
    <col min="1806" max="1806" width="8.5703125" style="12" bestFit="1" customWidth="1"/>
    <col min="1807" max="1807" width="8.28515625" style="12" bestFit="1" customWidth="1"/>
    <col min="1808" max="2049" width="9.140625" style="12"/>
    <col min="2050" max="2050" width="42" style="12" bestFit="1" customWidth="1"/>
    <col min="2051" max="2057" width="9.140625" style="12"/>
    <col min="2058" max="2058" width="9.42578125" style="12" bestFit="1" customWidth="1"/>
    <col min="2059" max="2059" width="10.140625" style="12" bestFit="1" customWidth="1"/>
    <col min="2060" max="2060" width="9.140625" style="12"/>
    <col min="2061" max="2061" width="8.85546875" style="12" bestFit="1" customWidth="1"/>
    <col min="2062" max="2062" width="8.5703125" style="12" bestFit="1" customWidth="1"/>
    <col min="2063" max="2063" width="8.28515625" style="12" bestFit="1" customWidth="1"/>
    <col min="2064" max="2305" width="9.140625" style="12"/>
    <col min="2306" max="2306" width="42" style="12" bestFit="1" customWidth="1"/>
    <col min="2307" max="2313" width="9.140625" style="12"/>
    <col min="2314" max="2314" width="9.42578125" style="12" bestFit="1" customWidth="1"/>
    <col min="2315" max="2315" width="10.140625" style="12" bestFit="1" customWidth="1"/>
    <col min="2316" max="2316" width="9.140625" style="12"/>
    <col min="2317" max="2317" width="8.85546875" style="12" bestFit="1" customWidth="1"/>
    <col min="2318" max="2318" width="8.5703125" style="12" bestFit="1" customWidth="1"/>
    <col min="2319" max="2319" width="8.28515625" style="12" bestFit="1" customWidth="1"/>
    <col min="2320" max="2561" width="9.140625" style="12"/>
    <col min="2562" max="2562" width="42" style="12" bestFit="1" customWidth="1"/>
    <col min="2563" max="2569" width="9.140625" style="12"/>
    <col min="2570" max="2570" width="9.42578125" style="12" bestFit="1" customWidth="1"/>
    <col min="2571" max="2571" width="10.140625" style="12" bestFit="1" customWidth="1"/>
    <col min="2572" max="2572" width="9.140625" style="12"/>
    <col min="2573" max="2573" width="8.85546875" style="12" bestFit="1" customWidth="1"/>
    <col min="2574" max="2574" width="8.5703125" style="12" bestFit="1" customWidth="1"/>
    <col min="2575" max="2575" width="8.28515625" style="12" bestFit="1" customWidth="1"/>
    <col min="2576" max="2817" width="9.140625" style="12"/>
    <col min="2818" max="2818" width="42" style="12" bestFit="1" customWidth="1"/>
    <col min="2819" max="2825" width="9.140625" style="12"/>
    <col min="2826" max="2826" width="9.42578125" style="12" bestFit="1" customWidth="1"/>
    <col min="2827" max="2827" width="10.140625" style="12" bestFit="1" customWidth="1"/>
    <col min="2828" max="2828" width="9.140625" style="12"/>
    <col min="2829" max="2829" width="8.85546875" style="12" bestFit="1" customWidth="1"/>
    <col min="2830" max="2830" width="8.5703125" style="12" bestFit="1" customWidth="1"/>
    <col min="2831" max="2831" width="8.28515625" style="12" bestFit="1" customWidth="1"/>
    <col min="2832" max="3073" width="9.140625" style="12"/>
    <col min="3074" max="3074" width="42" style="12" bestFit="1" customWidth="1"/>
    <col min="3075" max="3081" width="9.140625" style="12"/>
    <col min="3082" max="3082" width="9.42578125" style="12" bestFit="1" customWidth="1"/>
    <col min="3083" max="3083" width="10.140625" style="12" bestFit="1" customWidth="1"/>
    <col min="3084" max="3084" width="9.140625" style="12"/>
    <col min="3085" max="3085" width="8.85546875" style="12" bestFit="1" customWidth="1"/>
    <col min="3086" max="3086" width="8.5703125" style="12" bestFit="1" customWidth="1"/>
    <col min="3087" max="3087" width="8.28515625" style="12" bestFit="1" customWidth="1"/>
    <col min="3088" max="3329" width="9.140625" style="12"/>
    <col min="3330" max="3330" width="42" style="12" bestFit="1" customWidth="1"/>
    <col min="3331" max="3337" width="9.140625" style="12"/>
    <col min="3338" max="3338" width="9.42578125" style="12" bestFit="1" customWidth="1"/>
    <col min="3339" max="3339" width="10.140625" style="12" bestFit="1" customWidth="1"/>
    <col min="3340" max="3340" width="9.140625" style="12"/>
    <col min="3341" max="3341" width="8.85546875" style="12" bestFit="1" customWidth="1"/>
    <col min="3342" max="3342" width="8.5703125" style="12" bestFit="1" customWidth="1"/>
    <col min="3343" max="3343" width="8.28515625" style="12" bestFit="1" customWidth="1"/>
    <col min="3344" max="3585" width="9.140625" style="12"/>
    <col min="3586" max="3586" width="42" style="12" bestFit="1" customWidth="1"/>
    <col min="3587" max="3593" width="9.140625" style="12"/>
    <col min="3594" max="3594" width="9.42578125" style="12" bestFit="1" customWidth="1"/>
    <col min="3595" max="3595" width="10.140625" style="12" bestFit="1" customWidth="1"/>
    <col min="3596" max="3596" width="9.140625" style="12"/>
    <col min="3597" max="3597" width="8.85546875" style="12" bestFit="1" customWidth="1"/>
    <col min="3598" max="3598" width="8.5703125" style="12" bestFit="1" customWidth="1"/>
    <col min="3599" max="3599" width="8.28515625" style="12" bestFit="1" customWidth="1"/>
    <col min="3600" max="3841" width="9.140625" style="12"/>
    <col min="3842" max="3842" width="42" style="12" bestFit="1" customWidth="1"/>
    <col min="3843" max="3849" width="9.140625" style="12"/>
    <col min="3850" max="3850" width="9.42578125" style="12" bestFit="1" customWidth="1"/>
    <col min="3851" max="3851" width="10.140625" style="12" bestFit="1" customWidth="1"/>
    <col min="3852" max="3852" width="9.140625" style="12"/>
    <col min="3853" max="3853" width="8.85546875" style="12" bestFit="1" customWidth="1"/>
    <col min="3854" max="3854" width="8.5703125" style="12" bestFit="1" customWidth="1"/>
    <col min="3855" max="3855" width="8.28515625" style="12" bestFit="1" customWidth="1"/>
    <col min="3856" max="4097" width="9.140625" style="12"/>
    <col min="4098" max="4098" width="42" style="12" bestFit="1" customWidth="1"/>
    <col min="4099" max="4105" width="9.140625" style="12"/>
    <col min="4106" max="4106" width="9.42578125" style="12" bestFit="1" customWidth="1"/>
    <col min="4107" max="4107" width="10.140625" style="12" bestFit="1" customWidth="1"/>
    <col min="4108" max="4108" width="9.140625" style="12"/>
    <col min="4109" max="4109" width="8.85546875" style="12" bestFit="1" customWidth="1"/>
    <col min="4110" max="4110" width="8.5703125" style="12" bestFit="1" customWidth="1"/>
    <col min="4111" max="4111" width="8.28515625" style="12" bestFit="1" customWidth="1"/>
    <col min="4112" max="4353" width="9.140625" style="12"/>
    <col min="4354" max="4354" width="42" style="12" bestFit="1" customWidth="1"/>
    <col min="4355" max="4361" width="9.140625" style="12"/>
    <col min="4362" max="4362" width="9.42578125" style="12" bestFit="1" customWidth="1"/>
    <col min="4363" max="4363" width="10.140625" style="12" bestFit="1" customWidth="1"/>
    <col min="4364" max="4364" width="9.140625" style="12"/>
    <col min="4365" max="4365" width="8.85546875" style="12" bestFit="1" customWidth="1"/>
    <col min="4366" max="4366" width="8.5703125" style="12" bestFit="1" customWidth="1"/>
    <col min="4367" max="4367" width="8.28515625" style="12" bestFit="1" customWidth="1"/>
    <col min="4368" max="4609" width="9.140625" style="12"/>
    <col min="4610" max="4610" width="42" style="12" bestFit="1" customWidth="1"/>
    <col min="4611" max="4617" width="9.140625" style="12"/>
    <col min="4618" max="4618" width="9.42578125" style="12" bestFit="1" customWidth="1"/>
    <col min="4619" max="4619" width="10.140625" style="12" bestFit="1" customWidth="1"/>
    <col min="4620" max="4620" width="9.140625" style="12"/>
    <col min="4621" max="4621" width="8.85546875" style="12" bestFit="1" customWidth="1"/>
    <col min="4622" max="4622" width="8.5703125" style="12" bestFit="1" customWidth="1"/>
    <col min="4623" max="4623" width="8.28515625" style="12" bestFit="1" customWidth="1"/>
    <col min="4624" max="4865" width="9.140625" style="12"/>
    <col min="4866" max="4866" width="42" style="12" bestFit="1" customWidth="1"/>
    <col min="4867" max="4873" width="9.140625" style="12"/>
    <col min="4874" max="4874" width="9.42578125" style="12" bestFit="1" customWidth="1"/>
    <col min="4875" max="4875" width="10.140625" style="12" bestFit="1" customWidth="1"/>
    <col min="4876" max="4876" width="9.140625" style="12"/>
    <col min="4877" max="4877" width="8.85546875" style="12" bestFit="1" customWidth="1"/>
    <col min="4878" max="4878" width="8.5703125" style="12" bestFit="1" customWidth="1"/>
    <col min="4879" max="4879" width="8.28515625" style="12" bestFit="1" customWidth="1"/>
    <col min="4880" max="5121" width="9.140625" style="12"/>
    <col min="5122" max="5122" width="42" style="12" bestFit="1" customWidth="1"/>
    <col min="5123" max="5129" width="9.140625" style="12"/>
    <col min="5130" max="5130" width="9.42578125" style="12" bestFit="1" customWidth="1"/>
    <col min="5131" max="5131" width="10.140625" style="12" bestFit="1" customWidth="1"/>
    <col min="5132" max="5132" width="9.140625" style="12"/>
    <col min="5133" max="5133" width="8.85546875" style="12" bestFit="1" customWidth="1"/>
    <col min="5134" max="5134" width="8.5703125" style="12" bestFit="1" customWidth="1"/>
    <col min="5135" max="5135" width="8.28515625" style="12" bestFit="1" customWidth="1"/>
    <col min="5136" max="5377" width="9.140625" style="12"/>
    <col min="5378" max="5378" width="42" style="12" bestFit="1" customWidth="1"/>
    <col min="5379" max="5385" width="9.140625" style="12"/>
    <col min="5386" max="5386" width="9.42578125" style="12" bestFit="1" customWidth="1"/>
    <col min="5387" max="5387" width="10.140625" style="12" bestFit="1" customWidth="1"/>
    <col min="5388" max="5388" width="9.140625" style="12"/>
    <col min="5389" max="5389" width="8.85546875" style="12" bestFit="1" customWidth="1"/>
    <col min="5390" max="5390" width="8.5703125" style="12" bestFit="1" customWidth="1"/>
    <col min="5391" max="5391" width="8.28515625" style="12" bestFit="1" customWidth="1"/>
    <col min="5392" max="5633" width="9.140625" style="12"/>
    <col min="5634" max="5634" width="42" style="12" bestFit="1" customWidth="1"/>
    <col min="5635" max="5641" width="9.140625" style="12"/>
    <col min="5642" max="5642" width="9.42578125" style="12" bestFit="1" customWidth="1"/>
    <col min="5643" max="5643" width="10.140625" style="12" bestFit="1" customWidth="1"/>
    <col min="5644" max="5644" width="9.140625" style="12"/>
    <col min="5645" max="5645" width="8.85546875" style="12" bestFit="1" customWidth="1"/>
    <col min="5646" max="5646" width="8.5703125" style="12" bestFit="1" customWidth="1"/>
    <col min="5647" max="5647" width="8.28515625" style="12" bestFit="1" customWidth="1"/>
    <col min="5648" max="5889" width="9.140625" style="12"/>
    <col min="5890" max="5890" width="42" style="12" bestFit="1" customWidth="1"/>
    <col min="5891" max="5897" width="9.140625" style="12"/>
    <col min="5898" max="5898" width="9.42578125" style="12" bestFit="1" customWidth="1"/>
    <col min="5899" max="5899" width="10.140625" style="12" bestFit="1" customWidth="1"/>
    <col min="5900" max="5900" width="9.140625" style="12"/>
    <col min="5901" max="5901" width="8.85546875" style="12" bestFit="1" customWidth="1"/>
    <col min="5902" max="5902" width="8.5703125" style="12" bestFit="1" customWidth="1"/>
    <col min="5903" max="5903" width="8.28515625" style="12" bestFit="1" customWidth="1"/>
    <col min="5904" max="6145" width="9.140625" style="12"/>
    <col min="6146" max="6146" width="42" style="12" bestFit="1" customWidth="1"/>
    <col min="6147" max="6153" width="9.140625" style="12"/>
    <col min="6154" max="6154" width="9.42578125" style="12" bestFit="1" customWidth="1"/>
    <col min="6155" max="6155" width="10.140625" style="12" bestFit="1" customWidth="1"/>
    <col min="6156" max="6156" width="9.140625" style="12"/>
    <col min="6157" max="6157" width="8.85546875" style="12" bestFit="1" customWidth="1"/>
    <col min="6158" max="6158" width="8.5703125" style="12" bestFit="1" customWidth="1"/>
    <col min="6159" max="6159" width="8.28515625" style="12" bestFit="1" customWidth="1"/>
    <col min="6160" max="6401" width="9.140625" style="12"/>
    <col min="6402" max="6402" width="42" style="12" bestFit="1" customWidth="1"/>
    <col min="6403" max="6409" width="9.140625" style="12"/>
    <col min="6410" max="6410" width="9.42578125" style="12" bestFit="1" customWidth="1"/>
    <col min="6411" max="6411" width="10.140625" style="12" bestFit="1" customWidth="1"/>
    <col min="6412" max="6412" width="9.140625" style="12"/>
    <col min="6413" max="6413" width="8.85546875" style="12" bestFit="1" customWidth="1"/>
    <col min="6414" max="6414" width="8.5703125" style="12" bestFit="1" customWidth="1"/>
    <col min="6415" max="6415" width="8.28515625" style="12" bestFit="1" customWidth="1"/>
    <col min="6416" max="6657" width="9.140625" style="12"/>
    <col min="6658" max="6658" width="42" style="12" bestFit="1" customWidth="1"/>
    <col min="6659" max="6665" width="9.140625" style="12"/>
    <col min="6666" max="6666" width="9.42578125" style="12" bestFit="1" customWidth="1"/>
    <col min="6667" max="6667" width="10.140625" style="12" bestFit="1" customWidth="1"/>
    <col min="6668" max="6668" width="9.140625" style="12"/>
    <col min="6669" max="6669" width="8.85546875" style="12" bestFit="1" customWidth="1"/>
    <col min="6670" max="6670" width="8.5703125" style="12" bestFit="1" customWidth="1"/>
    <col min="6671" max="6671" width="8.28515625" style="12" bestFit="1" customWidth="1"/>
    <col min="6672" max="6913" width="9.140625" style="12"/>
    <col min="6914" max="6914" width="42" style="12" bestFit="1" customWidth="1"/>
    <col min="6915" max="6921" width="9.140625" style="12"/>
    <col min="6922" max="6922" width="9.42578125" style="12" bestFit="1" customWidth="1"/>
    <col min="6923" max="6923" width="10.140625" style="12" bestFit="1" customWidth="1"/>
    <col min="6924" max="6924" width="9.140625" style="12"/>
    <col min="6925" max="6925" width="8.85546875" style="12" bestFit="1" customWidth="1"/>
    <col min="6926" max="6926" width="8.5703125" style="12" bestFit="1" customWidth="1"/>
    <col min="6927" max="6927" width="8.28515625" style="12" bestFit="1" customWidth="1"/>
    <col min="6928" max="7169" width="9.140625" style="12"/>
    <col min="7170" max="7170" width="42" style="12" bestFit="1" customWidth="1"/>
    <col min="7171" max="7177" width="9.140625" style="12"/>
    <col min="7178" max="7178" width="9.42578125" style="12" bestFit="1" customWidth="1"/>
    <col min="7179" max="7179" width="10.140625" style="12" bestFit="1" customWidth="1"/>
    <col min="7180" max="7180" width="9.140625" style="12"/>
    <col min="7181" max="7181" width="8.85546875" style="12" bestFit="1" customWidth="1"/>
    <col min="7182" max="7182" width="8.5703125" style="12" bestFit="1" customWidth="1"/>
    <col min="7183" max="7183" width="8.28515625" style="12" bestFit="1" customWidth="1"/>
    <col min="7184" max="7425" width="9.140625" style="12"/>
    <col min="7426" max="7426" width="42" style="12" bestFit="1" customWidth="1"/>
    <col min="7427" max="7433" width="9.140625" style="12"/>
    <col min="7434" max="7434" width="9.42578125" style="12" bestFit="1" customWidth="1"/>
    <col min="7435" max="7435" width="10.140625" style="12" bestFit="1" customWidth="1"/>
    <col min="7436" max="7436" width="9.140625" style="12"/>
    <col min="7437" max="7437" width="8.85546875" style="12" bestFit="1" customWidth="1"/>
    <col min="7438" max="7438" width="8.5703125" style="12" bestFit="1" customWidth="1"/>
    <col min="7439" max="7439" width="8.28515625" style="12" bestFit="1" customWidth="1"/>
    <col min="7440" max="7681" width="9.140625" style="12"/>
    <col min="7682" max="7682" width="42" style="12" bestFit="1" customWidth="1"/>
    <col min="7683" max="7689" width="9.140625" style="12"/>
    <col min="7690" max="7690" width="9.42578125" style="12" bestFit="1" customWidth="1"/>
    <col min="7691" max="7691" width="10.140625" style="12" bestFit="1" customWidth="1"/>
    <col min="7692" max="7692" width="9.140625" style="12"/>
    <col min="7693" max="7693" width="8.85546875" style="12" bestFit="1" customWidth="1"/>
    <col min="7694" max="7694" width="8.5703125" style="12" bestFit="1" customWidth="1"/>
    <col min="7695" max="7695" width="8.28515625" style="12" bestFit="1" customWidth="1"/>
    <col min="7696" max="7937" width="9.140625" style="12"/>
    <col min="7938" max="7938" width="42" style="12" bestFit="1" customWidth="1"/>
    <col min="7939" max="7945" width="9.140625" style="12"/>
    <col min="7946" max="7946" width="9.42578125" style="12" bestFit="1" customWidth="1"/>
    <col min="7947" max="7947" width="10.140625" style="12" bestFit="1" customWidth="1"/>
    <col min="7948" max="7948" width="9.140625" style="12"/>
    <col min="7949" max="7949" width="8.85546875" style="12" bestFit="1" customWidth="1"/>
    <col min="7950" max="7950" width="8.5703125" style="12" bestFit="1" customWidth="1"/>
    <col min="7951" max="7951" width="8.28515625" style="12" bestFit="1" customWidth="1"/>
    <col min="7952" max="8193" width="9.140625" style="12"/>
    <col min="8194" max="8194" width="42" style="12" bestFit="1" customWidth="1"/>
    <col min="8195" max="8201" width="9.140625" style="12"/>
    <col min="8202" max="8202" width="9.42578125" style="12" bestFit="1" customWidth="1"/>
    <col min="8203" max="8203" width="10.140625" style="12" bestFit="1" customWidth="1"/>
    <col min="8204" max="8204" width="9.140625" style="12"/>
    <col min="8205" max="8205" width="8.85546875" style="12" bestFit="1" customWidth="1"/>
    <col min="8206" max="8206" width="8.5703125" style="12" bestFit="1" customWidth="1"/>
    <col min="8207" max="8207" width="8.28515625" style="12" bestFit="1" customWidth="1"/>
    <col min="8208" max="8449" width="9.140625" style="12"/>
    <col min="8450" max="8450" width="42" style="12" bestFit="1" customWidth="1"/>
    <col min="8451" max="8457" width="9.140625" style="12"/>
    <col min="8458" max="8458" width="9.42578125" style="12" bestFit="1" customWidth="1"/>
    <col min="8459" max="8459" width="10.140625" style="12" bestFit="1" customWidth="1"/>
    <col min="8460" max="8460" width="9.140625" style="12"/>
    <col min="8461" max="8461" width="8.85546875" style="12" bestFit="1" customWidth="1"/>
    <col min="8462" max="8462" width="8.5703125" style="12" bestFit="1" customWidth="1"/>
    <col min="8463" max="8463" width="8.28515625" style="12" bestFit="1" customWidth="1"/>
    <col min="8464" max="8705" width="9.140625" style="12"/>
    <col min="8706" max="8706" width="42" style="12" bestFit="1" customWidth="1"/>
    <col min="8707" max="8713" width="9.140625" style="12"/>
    <col min="8714" max="8714" width="9.42578125" style="12" bestFit="1" customWidth="1"/>
    <col min="8715" max="8715" width="10.140625" style="12" bestFit="1" customWidth="1"/>
    <col min="8716" max="8716" width="9.140625" style="12"/>
    <col min="8717" max="8717" width="8.85546875" style="12" bestFit="1" customWidth="1"/>
    <col min="8718" max="8718" width="8.5703125" style="12" bestFit="1" customWidth="1"/>
    <col min="8719" max="8719" width="8.28515625" style="12" bestFit="1" customWidth="1"/>
    <col min="8720" max="8961" width="9.140625" style="12"/>
    <col min="8962" max="8962" width="42" style="12" bestFit="1" customWidth="1"/>
    <col min="8963" max="8969" width="9.140625" style="12"/>
    <col min="8970" max="8970" width="9.42578125" style="12" bestFit="1" customWidth="1"/>
    <col min="8971" max="8971" width="10.140625" style="12" bestFit="1" customWidth="1"/>
    <col min="8972" max="8972" width="9.140625" style="12"/>
    <col min="8973" max="8973" width="8.85546875" style="12" bestFit="1" customWidth="1"/>
    <col min="8974" max="8974" width="8.5703125" style="12" bestFit="1" customWidth="1"/>
    <col min="8975" max="8975" width="8.28515625" style="12" bestFit="1" customWidth="1"/>
    <col min="8976" max="9217" width="9.140625" style="12"/>
    <col min="9218" max="9218" width="42" style="12" bestFit="1" customWidth="1"/>
    <col min="9219" max="9225" width="9.140625" style="12"/>
    <col min="9226" max="9226" width="9.42578125" style="12" bestFit="1" customWidth="1"/>
    <col min="9227" max="9227" width="10.140625" style="12" bestFit="1" customWidth="1"/>
    <col min="9228" max="9228" width="9.140625" style="12"/>
    <col min="9229" max="9229" width="8.85546875" style="12" bestFit="1" customWidth="1"/>
    <col min="9230" max="9230" width="8.5703125" style="12" bestFit="1" customWidth="1"/>
    <col min="9231" max="9231" width="8.28515625" style="12" bestFit="1" customWidth="1"/>
    <col min="9232" max="9473" width="9.140625" style="12"/>
    <col min="9474" max="9474" width="42" style="12" bestFit="1" customWidth="1"/>
    <col min="9475" max="9481" width="9.140625" style="12"/>
    <col min="9482" max="9482" width="9.42578125" style="12" bestFit="1" customWidth="1"/>
    <col min="9483" max="9483" width="10.140625" style="12" bestFit="1" customWidth="1"/>
    <col min="9484" max="9484" width="9.140625" style="12"/>
    <col min="9485" max="9485" width="8.85546875" style="12" bestFit="1" customWidth="1"/>
    <col min="9486" max="9486" width="8.5703125" style="12" bestFit="1" customWidth="1"/>
    <col min="9487" max="9487" width="8.28515625" style="12" bestFit="1" customWidth="1"/>
    <col min="9488" max="9729" width="9.140625" style="12"/>
    <col min="9730" max="9730" width="42" style="12" bestFit="1" customWidth="1"/>
    <col min="9731" max="9737" width="9.140625" style="12"/>
    <col min="9738" max="9738" width="9.42578125" style="12" bestFit="1" customWidth="1"/>
    <col min="9739" max="9739" width="10.140625" style="12" bestFit="1" customWidth="1"/>
    <col min="9740" max="9740" width="9.140625" style="12"/>
    <col min="9741" max="9741" width="8.85546875" style="12" bestFit="1" customWidth="1"/>
    <col min="9742" max="9742" width="8.5703125" style="12" bestFit="1" customWidth="1"/>
    <col min="9743" max="9743" width="8.28515625" style="12" bestFit="1" customWidth="1"/>
    <col min="9744" max="9985" width="9.140625" style="12"/>
    <col min="9986" max="9986" width="42" style="12" bestFit="1" customWidth="1"/>
    <col min="9987" max="9993" width="9.140625" style="12"/>
    <col min="9994" max="9994" width="9.42578125" style="12" bestFit="1" customWidth="1"/>
    <col min="9995" max="9995" width="10.140625" style="12" bestFit="1" customWidth="1"/>
    <col min="9996" max="9996" width="9.140625" style="12"/>
    <col min="9997" max="9997" width="8.85546875" style="12" bestFit="1" customWidth="1"/>
    <col min="9998" max="9998" width="8.5703125" style="12" bestFit="1" customWidth="1"/>
    <col min="9999" max="9999" width="8.28515625" style="12" bestFit="1" customWidth="1"/>
    <col min="10000" max="10241" width="9.140625" style="12"/>
    <col min="10242" max="10242" width="42" style="12" bestFit="1" customWidth="1"/>
    <col min="10243" max="10249" width="9.140625" style="12"/>
    <col min="10250" max="10250" width="9.42578125" style="12" bestFit="1" customWidth="1"/>
    <col min="10251" max="10251" width="10.140625" style="12" bestFit="1" customWidth="1"/>
    <col min="10252" max="10252" width="9.140625" style="12"/>
    <col min="10253" max="10253" width="8.85546875" style="12" bestFit="1" customWidth="1"/>
    <col min="10254" max="10254" width="8.5703125" style="12" bestFit="1" customWidth="1"/>
    <col min="10255" max="10255" width="8.28515625" style="12" bestFit="1" customWidth="1"/>
    <col min="10256" max="10497" width="9.140625" style="12"/>
    <col min="10498" max="10498" width="42" style="12" bestFit="1" customWidth="1"/>
    <col min="10499" max="10505" width="9.140625" style="12"/>
    <col min="10506" max="10506" width="9.42578125" style="12" bestFit="1" customWidth="1"/>
    <col min="10507" max="10507" width="10.140625" style="12" bestFit="1" customWidth="1"/>
    <col min="10508" max="10508" width="9.140625" style="12"/>
    <col min="10509" max="10509" width="8.85546875" style="12" bestFit="1" customWidth="1"/>
    <col min="10510" max="10510" width="8.5703125" style="12" bestFit="1" customWidth="1"/>
    <col min="10511" max="10511" width="8.28515625" style="12" bestFit="1" customWidth="1"/>
    <col min="10512" max="10753" width="9.140625" style="12"/>
    <col min="10754" max="10754" width="42" style="12" bestFit="1" customWidth="1"/>
    <col min="10755" max="10761" width="9.140625" style="12"/>
    <col min="10762" max="10762" width="9.42578125" style="12" bestFit="1" customWidth="1"/>
    <col min="10763" max="10763" width="10.140625" style="12" bestFit="1" customWidth="1"/>
    <col min="10764" max="10764" width="9.140625" style="12"/>
    <col min="10765" max="10765" width="8.85546875" style="12" bestFit="1" customWidth="1"/>
    <col min="10766" max="10766" width="8.5703125" style="12" bestFit="1" customWidth="1"/>
    <col min="10767" max="10767" width="8.28515625" style="12" bestFit="1" customWidth="1"/>
    <col min="10768" max="11009" width="9.140625" style="12"/>
    <col min="11010" max="11010" width="42" style="12" bestFit="1" customWidth="1"/>
    <col min="11011" max="11017" width="9.140625" style="12"/>
    <col min="11018" max="11018" width="9.42578125" style="12" bestFit="1" customWidth="1"/>
    <col min="11019" max="11019" width="10.140625" style="12" bestFit="1" customWidth="1"/>
    <col min="11020" max="11020" width="9.140625" style="12"/>
    <col min="11021" max="11021" width="8.85546875" style="12" bestFit="1" customWidth="1"/>
    <col min="11022" max="11022" width="8.5703125" style="12" bestFit="1" customWidth="1"/>
    <col min="11023" max="11023" width="8.28515625" style="12" bestFit="1" customWidth="1"/>
    <col min="11024" max="11265" width="9.140625" style="12"/>
    <col min="11266" max="11266" width="42" style="12" bestFit="1" customWidth="1"/>
    <col min="11267" max="11273" width="9.140625" style="12"/>
    <col min="11274" max="11274" width="9.42578125" style="12" bestFit="1" customWidth="1"/>
    <col min="11275" max="11275" width="10.140625" style="12" bestFit="1" customWidth="1"/>
    <col min="11276" max="11276" width="9.140625" style="12"/>
    <col min="11277" max="11277" width="8.85546875" style="12" bestFit="1" customWidth="1"/>
    <col min="11278" max="11278" width="8.5703125" style="12" bestFit="1" customWidth="1"/>
    <col min="11279" max="11279" width="8.28515625" style="12" bestFit="1" customWidth="1"/>
    <col min="11280" max="11521" width="9.140625" style="12"/>
    <col min="11522" max="11522" width="42" style="12" bestFit="1" customWidth="1"/>
    <col min="11523" max="11529" width="9.140625" style="12"/>
    <col min="11530" max="11530" width="9.42578125" style="12" bestFit="1" customWidth="1"/>
    <col min="11531" max="11531" width="10.140625" style="12" bestFit="1" customWidth="1"/>
    <col min="11532" max="11532" width="9.140625" style="12"/>
    <col min="11533" max="11533" width="8.85546875" style="12" bestFit="1" customWidth="1"/>
    <col min="11534" max="11534" width="8.5703125" style="12" bestFit="1" customWidth="1"/>
    <col min="11535" max="11535" width="8.28515625" style="12" bestFit="1" customWidth="1"/>
    <col min="11536" max="11777" width="9.140625" style="12"/>
    <col min="11778" max="11778" width="42" style="12" bestFit="1" customWidth="1"/>
    <col min="11779" max="11785" width="9.140625" style="12"/>
    <col min="11786" max="11786" width="9.42578125" style="12" bestFit="1" customWidth="1"/>
    <col min="11787" max="11787" width="10.140625" style="12" bestFit="1" customWidth="1"/>
    <col min="11788" max="11788" width="9.140625" style="12"/>
    <col min="11789" max="11789" width="8.85546875" style="12" bestFit="1" customWidth="1"/>
    <col min="11790" max="11790" width="8.5703125" style="12" bestFit="1" customWidth="1"/>
    <col min="11791" max="11791" width="8.28515625" style="12" bestFit="1" customWidth="1"/>
    <col min="11792" max="12033" width="9.140625" style="12"/>
    <col min="12034" max="12034" width="42" style="12" bestFit="1" customWidth="1"/>
    <col min="12035" max="12041" width="9.140625" style="12"/>
    <col min="12042" max="12042" width="9.42578125" style="12" bestFit="1" customWidth="1"/>
    <col min="12043" max="12043" width="10.140625" style="12" bestFit="1" customWidth="1"/>
    <col min="12044" max="12044" width="9.140625" style="12"/>
    <col min="12045" max="12045" width="8.85546875" style="12" bestFit="1" customWidth="1"/>
    <col min="12046" max="12046" width="8.5703125" style="12" bestFit="1" customWidth="1"/>
    <col min="12047" max="12047" width="8.28515625" style="12" bestFit="1" customWidth="1"/>
    <col min="12048" max="12289" width="9.140625" style="12"/>
    <col min="12290" max="12290" width="42" style="12" bestFit="1" customWidth="1"/>
    <col min="12291" max="12297" width="9.140625" style="12"/>
    <col min="12298" max="12298" width="9.42578125" style="12" bestFit="1" customWidth="1"/>
    <col min="12299" max="12299" width="10.140625" style="12" bestFit="1" customWidth="1"/>
    <col min="12300" max="12300" width="9.140625" style="12"/>
    <col min="12301" max="12301" width="8.85546875" style="12" bestFit="1" customWidth="1"/>
    <col min="12302" max="12302" width="8.5703125" style="12" bestFit="1" customWidth="1"/>
    <col min="12303" max="12303" width="8.28515625" style="12" bestFit="1" customWidth="1"/>
    <col min="12304" max="12545" width="9.140625" style="12"/>
    <col min="12546" max="12546" width="42" style="12" bestFit="1" customWidth="1"/>
    <col min="12547" max="12553" width="9.140625" style="12"/>
    <col min="12554" max="12554" width="9.42578125" style="12" bestFit="1" customWidth="1"/>
    <col min="12555" max="12555" width="10.140625" style="12" bestFit="1" customWidth="1"/>
    <col min="12556" max="12556" width="9.140625" style="12"/>
    <col min="12557" max="12557" width="8.85546875" style="12" bestFit="1" customWidth="1"/>
    <col min="12558" max="12558" width="8.5703125" style="12" bestFit="1" customWidth="1"/>
    <col min="12559" max="12559" width="8.28515625" style="12" bestFit="1" customWidth="1"/>
    <col min="12560" max="12801" width="9.140625" style="12"/>
    <col min="12802" max="12802" width="42" style="12" bestFit="1" customWidth="1"/>
    <col min="12803" max="12809" width="9.140625" style="12"/>
    <col min="12810" max="12810" width="9.42578125" style="12" bestFit="1" customWidth="1"/>
    <col min="12811" max="12811" width="10.140625" style="12" bestFit="1" customWidth="1"/>
    <col min="12812" max="12812" width="9.140625" style="12"/>
    <col min="12813" max="12813" width="8.85546875" style="12" bestFit="1" customWidth="1"/>
    <col min="12814" max="12814" width="8.5703125" style="12" bestFit="1" customWidth="1"/>
    <col min="12815" max="12815" width="8.28515625" style="12" bestFit="1" customWidth="1"/>
    <col min="12816" max="13057" width="9.140625" style="12"/>
    <col min="13058" max="13058" width="42" style="12" bestFit="1" customWidth="1"/>
    <col min="13059" max="13065" width="9.140625" style="12"/>
    <col min="13066" max="13066" width="9.42578125" style="12" bestFit="1" customWidth="1"/>
    <col min="13067" max="13067" width="10.140625" style="12" bestFit="1" customWidth="1"/>
    <col min="13068" max="13068" width="9.140625" style="12"/>
    <col min="13069" max="13069" width="8.85546875" style="12" bestFit="1" customWidth="1"/>
    <col min="13070" max="13070" width="8.5703125" style="12" bestFit="1" customWidth="1"/>
    <col min="13071" max="13071" width="8.28515625" style="12" bestFit="1" customWidth="1"/>
    <col min="13072" max="13313" width="9.140625" style="12"/>
    <col min="13314" max="13314" width="42" style="12" bestFit="1" customWidth="1"/>
    <col min="13315" max="13321" width="9.140625" style="12"/>
    <col min="13322" max="13322" width="9.42578125" style="12" bestFit="1" customWidth="1"/>
    <col min="13323" max="13323" width="10.140625" style="12" bestFit="1" customWidth="1"/>
    <col min="13324" max="13324" width="9.140625" style="12"/>
    <col min="13325" max="13325" width="8.85546875" style="12" bestFit="1" customWidth="1"/>
    <col min="13326" max="13326" width="8.5703125" style="12" bestFit="1" customWidth="1"/>
    <col min="13327" max="13327" width="8.28515625" style="12" bestFit="1" customWidth="1"/>
    <col min="13328" max="13569" width="9.140625" style="12"/>
    <col min="13570" max="13570" width="42" style="12" bestFit="1" customWidth="1"/>
    <col min="13571" max="13577" width="9.140625" style="12"/>
    <col min="13578" max="13578" width="9.42578125" style="12" bestFit="1" customWidth="1"/>
    <col min="13579" max="13579" width="10.140625" style="12" bestFit="1" customWidth="1"/>
    <col min="13580" max="13580" width="9.140625" style="12"/>
    <col min="13581" max="13581" width="8.85546875" style="12" bestFit="1" customWidth="1"/>
    <col min="13582" max="13582" width="8.5703125" style="12" bestFit="1" customWidth="1"/>
    <col min="13583" max="13583" width="8.28515625" style="12" bestFit="1" customWidth="1"/>
    <col min="13584" max="13825" width="9.140625" style="12"/>
    <col min="13826" max="13826" width="42" style="12" bestFit="1" customWidth="1"/>
    <col min="13827" max="13833" width="9.140625" style="12"/>
    <col min="13834" max="13834" width="9.42578125" style="12" bestFit="1" customWidth="1"/>
    <col min="13835" max="13835" width="10.140625" style="12" bestFit="1" customWidth="1"/>
    <col min="13836" max="13836" width="9.140625" style="12"/>
    <col min="13837" max="13837" width="8.85546875" style="12" bestFit="1" customWidth="1"/>
    <col min="13838" max="13838" width="8.5703125" style="12" bestFit="1" customWidth="1"/>
    <col min="13839" max="13839" width="8.28515625" style="12" bestFit="1" customWidth="1"/>
    <col min="13840" max="14081" width="9.140625" style="12"/>
    <col min="14082" max="14082" width="42" style="12" bestFit="1" customWidth="1"/>
    <col min="14083" max="14089" width="9.140625" style="12"/>
    <col min="14090" max="14090" width="9.42578125" style="12" bestFit="1" customWidth="1"/>
    <col min="14091" max="14091" width="10.140625" style="12" bestFit="1" customWidth="1"/>
    <col min="14092" max="14092" width="9.140625" style="12"/>
    <col min="14093" max="14093" width="8.85546875" style="12" bestFit="1" customWidth="1"/>
    <col min="14094" max="14094" width="8.5703125" style="12" bestFit="1" customWidth="1"/>
    <col min="14095" max="14095" width="8.28515625" style="12" bestFit="1" customWidth="1"/>
    <col min="14096" max="14337" width="9.140625" style="12"/>
    <col min="14338" max="14338" width="42" style="12" bestFit="1" customWidth="1"/>
    <col min="14339" max="14345" width="9.140625" style="12"/>
    <col min="14346" max="14346" width="9.42578125" style="12" bestFit="1" customWidth="1"/>
    <col min="14347" max="14347" width="10.140625" style="12" bestFit="1" customWidth="1"/>
    <col min="14348" max="14348" width="9.140625" style="12"/>
    <col min="14349" max="14349" width="8.85546875" style="12" bestFit="1" customWidth="1"/>
    <col min="14350" max="14350" width="8.5703125" style="12" bestFit="1" customWidth="1"/>
    <col min="14351" max="14351" width="8.28515625" style="12" bestFit="1" customWidth="1"/>
    <col min="14352" max="14593" width="9.140625" style="12"/>
    <col min="14594" max="14594" width="42" style="12" bestFit="1" customWidth="1"/>
    <col min="14595" max="14601" width="9.140625" style="12"/>
    <col min="14602" max="14602" width="9.42578125" style="12" bestFit="1" customWidth="1"/>
    <col min="14603" max="14603" width="10.140625" style="12" bestFit="1" customWidth="1"/>
    <col min="14604" max="14604" width="9.140625" style="12"/>
    <col min="14605" max="14605" width="8.85546875" style="12" bestFit="1" customWidth="1"/>
    <col min="14606" max="14606" width="8.5703125" style="12" bestFit="1" customWidth="1"/>
    <col min="14607" max="14607" width="8.28515625" style="12" bestFit="1" customWidth="1"/>
    <col min="14608" max="14849" width="9.140625" style="12"/>
    <col min="14850" max="14850" width="42" style="12" bestFit="1" customWidth="1"/>
    <col min="14851" max="14857" width="9.140625" style="12"/>
    <col min="14858" max="14858" width="9.42578125" style="12" bestFit="1" customWidth="1"/>
    <col min="14859" max="14859" width="10.140625" style="12" bestFit="1" customWidth="1"/>
    <col min="14860" max="14860" width="9.140625" style="12"/>
    <col min="14861" max="14861" width="8.85546875" style="12" bestFit="1" customWidth="1"/>
    <col min="14862" max="14862" width="8.5703125" style="12" bestFit="1" customWidth="1"/>
    <col min="14863" max="14863" width="8.28515625" style="12" bestFit="1" customWidth="1"/>
    <col min="14864" max="15105" width="9.140625" style="12"/>
    <col min="15106" max="15106" width="42" style="12" bestFit="1" customWidth="1"/>
    <col min="15107" max="15113" width="9.140625" style="12"/>
    <col min="15114" max="15114" width="9.42578125" style="12" bestFit="1" customWidth="1"/>
    <col min="15115" max="15115" width="10.140625" style="12" bestFit="1" customWidth="1"/>
    <col min="15116" max="15116" width="9.140625" style="12"/>
    <col min="15117" max="15117" width="8.85546875" style="12" bestFit="1" customWidth="1"/>
    <col min="15118" max="15118" width="8.5703125" style="12" bestFit="1" customWidth="1"/>
    <col min="15119" max="15119" width="8.28515625" style="12" bestFit="1" customWidth="1"/>
    <col min="15120" max="15361" width="9.140625" style="12"/>
    <col min="15362" max="15362" width="42" style="12" bestFit="1" customWidth="1"/>
    <col min="15363" max="15369" width="9.140625" style="12"/>
    <col min="15370" max="15370" width="9.42578125" style="12" bestFit="1" customWidth="1"/>
    <col min="15371" max="15371" width="10.140625" style="12" bestFit="1" customWidth="1"/>
    <col min="15372" max="15372" width="9.140625" style="12"/>
    <col min="15373" max="15373" width="8.85546875" style="12" bestFit="1" customWidth="1"/>
    <col min="15374" max="15374" width="8.5703125" style="12" bestFit="1" customWidth="1"/>
    <col min="15375" max="15375" width="8.28515625" style="12" bestFit="1" customWidth="1"/>
    <col min="15376" max="15617" width="9.140625" style="12"/>
    <col min="15618" max="15618" width="42" style="12" bestFit="1" customWidth="1"/>
    <col min="15619" max="15625" width="9.140625" style="12"/>
    <col min="15626" max="15626" width="9.42578125" style="12" bestFit="1" customWidth="1"/>
    <col min="15627" max="15627" width="10.140625" style="12" bestFit="1" customWidth="1"/>
    <col min="15628" max="15628" width="9.140625" style="12"/>
    <col min="15629" max="15629" width="8.85546875" style="12" bestFit="1" customWidth="1"/>
    <col min="15630" max="15630" width="8.5703125" style="12" bestFit="1" customWidth="1"/>
    <col min="15631" max="15631" width="8.28515625" style="12" bestFit="1" customWidth="1"/>
    <col min="15632" max="15873" width="9.140625" style="12"/>
    <col min="15874" max="15874" width="42" style="12" bestFit="1" customWidth="1"/>
    <col min="15875" max="15881" width="9.140625" style="12"/>
    <col min="15882" max="15882" width="9.42578125" style="12" bestFit="1" customWidth="1"/>
    <col min="15883" max="15883" width="10.140625" style="12" bestFit="1" customWidth="1"/>
    <col min="15884" max="15884" width="9.140625" style="12"/>
    <col min="15885" max="15885" width="8.85546875" style="12" bestFit="1" customWidth="1"/>
    <col min="15886" max="15886" width="8.5703125" style="12" bestFit="1" customWidth="1"/>
    <col min="15887" max="15887" width="8.28515625" style="12" bestFit="1" customWidth="1"/>
    <col min="15888" max="16129" width="9.140625" style="12"/>
    <col min="16130" max="16130" width="42" style="12" bestFit="1" customWidth="1"/>
    <col min="16131" max="16137" width="9.140625" style="12"/>
    <col min="16138" max="16138" width="9.42578125" style="12" bestFit="1" customWidth="1"/>
    <col min="16139" max="16139" width="10.140625" style="12" bestFit="1" customWidth="1"/>
    <col min="16140" max="16140" width="9.140625" style="12"/>
    <col min="16141" max="16141" width="8.85546875" style="12" bestFit="1" customWidth="1"/>
    <col min="16142" max="16142" width="8.5703125" style="12" bestFit="1" customWidth="1"/>
    <col min="16143" max="16143" width="8.28515625" style="12" bestFit="1" customWidth="1"/>
    <col min="16144" max="16384" width="9.140625" style="12"/>
  </cols>
  <sheetData>
    <row r="1" spans="1:16">
      <c r="B1" s="12" t="s">
        <v>443</v>
      </c>
    </row>
    <row r="3" spans="1:16">
      <c r="B3" s="13" t="s">
        <v>127</v>
      </c>
    </row>
    <row r="5" spans="1:16">
      <c r="A5" s="14" t="s">
        <v>128</v>
      </c>
      <c r="B5" s="15" t="s">
        <v>18</v>
      </c>
      <c r="C5" s="15" t="s">
        <v>129</v>
      </c>
      <c r="D5" s="15" t="s">
        <v>130</v>
      </c>
      <c r="E5" s="15" t="s">
        <v>131</v>
      </c>
      <c r="F5" s="15" t="s">
        <v>132</v>
      </c>
      <c r="G5" s="15" t="s">
        <v>133</v>
      </c>
      <c r="H5" s="15" t="s">
        <v>134</v>
      </c>
      <c r="I5" s="15" t="s">
        <v>135</v>
      </c>
      <c r="J5" s="15" t="s">
        <v>136</v>
      </c>
      <c r="K5" s="15" t="s">
        <v>137</v>
      </c>
      <c r="L5" s="15" t="s">
        <v>138</v>
      </c>
      <c r="M5" s="15" t="s">
        <v>139</v>
      </c>
      <c r="N5" s="15" t="s">
        <v>140</v>
      </c>
      <c r="O5" s="15" t="s">
        <v>19</v>
      </c>
    </row>
    <row r="6" spans="1:16">
      <c r="A6" s="14"/>
      <c r="B6" s="16" t="s">
        <v>141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>
      <c r="A7" s="14" t="s">
        <v>20</v>
      </c>
      <c r="B7" s="14" t="s">
        <v>142</v>
      </c>
      <c r="C7" s="14"/>
      <c r="D7" s="14"/>
      <c r="E7" s="14">
        <v>190000</v>
      </c>
      <c r="F7" s="14"/>
      <c r="G7" s="14"/>
      <c r="H7" s="14"/>
      <c r="I7" s="14"/>
      <c r="J7" s="14"/>
      <c r="K7" s="14">
        <v>190000</v>
      </c>
      <c r="L7" s="14"/>
      <c r="M7" s="14"/>
      <c r="N7" s="14"/>
      <c r="O7" s="14">
        <f>SUM(C7:N7)</f>
        <v>380000</v>
      </c>
    </row>
    <row r="8" spans="1:16">
      <c r="A8" s="14" t="s">
        <v>21</v>
      </c>
      <c r="B8" s="14" t="s">
        <v>143</v>
      </c>
      <c r="C8" s="14"/>
      <c r="D8" s="14"/>
      <c r="E8" s="14">
        <v>1086700</v>
      </c>
      <c r="F8" s="14">
        <v>1086700</v>
      </c>
      <c r="G8" s="14">
        <v>1086700</v>
      </c>
      <c r="H8" s="14">
        <v>1086700</v>
      </c>
      <c r="I8" s="14">
        <v>1086700</v>
      </c>
      <c r="J8" s="14">
        <v>1086700</v>
      </c>
      <c r="K8" s="14">
        <v>1086700</v>
      </c>
      <c r="L8" s="14">
        <v>1086700</v>
      </c>
      <c r="M8" s="14">
        <v>1086700</v>
      </c>
      <c r="N8" s="14">
        <v>1086700</v>
      </c>
      <c r="O8" s="14">
        <f>SUM(E8:N8)</f>
        <v>10867000</v>
      </c>
    </row>
    <row r="9" spans="1:16">
      <c r="A9" s="14" t="s">
        <v>22</v>
      </c>
      <c r="B9" s="14" t="s">
        <v>144</v>
      </c>
      <c r="C9" s="14">
        <v>1076880</v>
      </c>
      <c r="D9" s="14">
        <v>1076880</v>
      </c>
      <c r="E9" s="14">
        <v>1076880</v>
      </c>
      <c r="F9" s="14">
        <v>1076880</v>
      </c>
      <c r="G9" s="14">
        <v>1076880</v>
      </c>
      <c r="H9" s="14">
        <v>1076880</v>
      </c>
      <c r="I9" s="14">
        <v>1076880</v>
      </c>
      <c r="J9" s="14">
        <v>1076880</v>
      </c>
      <c r="K9" s="14">
        <v>1076880</v>
      </c>
      <c r="L9" s="14">
        <v>1076880</v>
      </c>
      <c r="M9" s="14">
        <v>1076880</v>
      </c>
      <c r="N9" s="14">
        <v>1076876</v>
      </c>
      <c r="O9" s="14">
        <f>SUM(C9:N9)</f>
        <v>12922556</v>
      </c>
    </row>
    <row r="10" spans="1:16">
      <c r="A10" s="14" t="s">
        <v>23</v>
      </c>
      <c r="B10" s="14" t="s">
        <v>434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>
        <v>13471444</v>
      </c>
    </row>
    <row r="11" spans="1:16">
      <c r="A11" s="14" t="s">
        <v>145</v>
      </c>
      <c r="B11" s="16" t="s">
        <v>146</v>
      </c>
      <c r="C11" s="16">
        <f t="shared" ref="C11:N11" si="0">SUM(C7:C10)</f>
        <v>1076880</v>
      </c>
      <c r="D11" s="16">
        <f t="shared" si="0"/>
        <v>1076880</v>
      </c>
      <c r="E11" s="16">
        <f t="shared" si="0"/>
        <v>2353580</v>
      </c>
      <c r="F11" s="16">
        <f t="shared" si="0"/>
        <v>2163580</v>
      </c>
      <c r="G11" s="16">
        <f t="shared" si="0"/>
        <v>2163580</v>
      </c>
      <c r="H11" s="16">
        <f t="shared" si="0"/>
        <v>2163580</v>
      </c>
      <c r="I11" s="16">
        <f t="shared" si="0"/>
        <v>2163580</v>
      </c>
      <c r="J11" s="16">
        <f t="shared" si="0"/>
        <v>2163580</v>
      </c>
      <c r="K11" s="16">
        <f t="shared" si="0"/>
        <v>2353580</v>
      </c>
      <c r="L11" s="16">
        <f t="shared" si="0"/>
        <v>2163580</v>
      </c>
      <c r="M11" s="16">
        <f t="shared" si="0"/>
        <v>2163580</v>
      </c>
      <c r="N11" s="16">
        <f t="shared" si="0"/>
        <v>2163576</v>
      </c>
      <c r="O11" s="14">
        <f>SUM(O6:O10)</f>
        <v>37641000</v>
      </c>
    </row>
    <row r="12" spans="1:16">
      <c r="A12" s="14"/>
      <c r="B12" s="16" t="s">
        <v>147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6">
      <c r="A13" s="14" t="s">
        <v>20</v>
      </c>
      <c r="B13" s="14" t="s">
        <v>148</v>
      </c>
      <c r="C13" s="14">
        <v>1901608</v>
      </c>
      <c r="D13" s="14">
        <v>1901608</v>
      </c>
      <c r="E13" s="14">
        <v>1901608</v>
      </c>
      <c r="F13" s="14">
        <v>1901608</v>
      </c>
      <c r="G13" s="14">
        <v>1901608</v>
      </c>
      <c r="H13" s="14">
        <v>1901608</v>
      </c>
      <c r="I13" s="14">
        <v>1901608</v>
      </c>
      <c r="J13" s="14">
        <v>1901608</v>
      </c>
      <c r="K13" s="14">
        <v>1901608</v>
      </c>
      <c r="L13" s="14">
        <v>1901608</v>
      </c>
      <c r="M13" s="14">
        <v>1901608</v>
      </c>
      <c r="N13" s="14">
        <v>1901612</v>
      </c>
      <c r="O13" s="14">
        <f>SUM(C13:N13)</f>
        <v>22819300</v>
      </c>
      <c r="P13" s="12">
        <v>22819300</v>
      </c>
    </row>
    <row r="14" spans="1:16">
      <c r="A14" s="14" t="s">
        <v>21</v>
      </c>
      <c r="B14" s="14" t="s">
        <v>188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v>12776488</v>
      </c>
    </row>
    <row r="15" spans="1:16">
      <c r="A15" s="14" t="s">
        <v>22</v>
      </c>
      <c r="B15" s="14" t="s">
        <v>25</v>
      </c>
      <c r="C15" s="14"/>
      <c r="D15" s="14"/>
      <c r="E15" s="14"/>
      <c r="F15" s="14"/>
      <c r="G15" s="14"/>
      <c r="H15" s="14"/>
      <c r="I15" s="14">
        <v>1534700</v>
      </c>
      <c r="J15" s="14"/>
      <c r="K15" s="14"/>
      <c r="L15" s="14"/>
      <c r="M15" s="14"/>
      <c r="N15" s="14"/>
      <c r="O15" s="14">
        <f>SUM(C15:N15)</f>
        <v>1534700</v>
      </c>
    </row>
    <row r="16" spans="1:16">
      <c r="A16" s="14" t="s">
        <v>23</v>
      </c>
      <c r="B16" s="14" t="s">
        <v>435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510512</v>
      </c>
    </row>
    <row r="17" spans="1:15">
      <c r="A17" s="14" t="s">
        <v>23</v>
      </c>
      <c r="B17" s="16" t="s">
        <v>149</v>
      </c>
      <c r="C17" s="16">
        <f>SUM(C13:C15)</f>
        <v>1901608</v>
      </c>
      <c r="D17" s="16">
        <f t="shared" ref="D17:N17" si="1">SUM(D13:D15)</f>
        <v>1901608</v>
      </c>
      <c r="E17" s="16">
        <f t="shared" si="1"/>
        <v>1901608</v>
      </c>
      <c r="F17" s="16">
        <f t="shared" si="1"/>
        <v>1901608</v>
      </c>
      <c r="G17" s="16">
        <f t="shared" si="1"/>
        <v>1901608</v>
      </c>
      <c r="H17" s="16">
        <f t="shared" si="1"/>
        <v>1901608</v>
      </c>
      <c r="I17" s="16">
        <f t="shared" si="1"/>
        <v>3436308</v>
      </c>
      <c r="J17" s="16">
        <f t="shared" si="1"/>
        <v>1901608</v>
      </c>
      <c r="K17" s="16">
        <f t="shared" si="1"/>
        <v>1901608</v>
      </c>
      <c r="L17" s="16">
        <f t="shared" si="1"/>
        <v>1901608</v>
      </c>
      <c r="M17" s="16">
        <f t="shared" si="1"/>
        <v>1901608</v>
      </c>
      <c r="N17" s="16">
        <f t="shared" si="1"/>
        <v>1901612</v>
      </c>
      <c r="O17" s="14">
        <f>SUM(O12:O16)</f>
        <v>37641000</v>
      </c>
    </row>
  </sheetData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A2" sqref="A2"/>
    </sheetView>
  </sheetViews>
  <sheetFormatPr defaultRowHeight="12.75"/>
  <cols>
    <col min="1" max="1" width="45.42578125" style="12" bestFit="1" customWidth="1"/>
    <col min="2" max="2" width="22.28515625" style="12" customWidth="1"/>
    <col min="3" max="3" width="36" style="12" customWidth="1"/>
    <col min="4" max="4" width="21" style="12" customWidth="1"/>
    <col min="5" max="256" width="9.140625" style="12"/>
    <col min="257" max="257" width="45.42578125" style="12" bestFit="1" customWidth="1"/>
    <col min="258" max="258" width="22.28515625" style="12" customWidth="1"/>
    <col min="259" max="259" width="36" style="12" customWidth="1"/>
    <col min="260" max="260" width="21" style="12" customWidth="1"/>
    <col min="261" max="512" width="9.140625" style="12"/>
    <col min="513" max="513" width="45.42578125" style="12" bestFit="1" customWidth="1"/>
    <col min="514" max="514" width="22.28515625" style="12" customWidth="1"/>
    <col min="515" max="515" width="36" style="12" customWidth="1"/>
    <col min="516" max="516" width="21" style="12" customWidth="1"/>
    <col min="517" max="768" width="9.140625" style="12"/>
    <col min="769" max="769" width="45.42578125" style="12" bestFit="1" customWidth="1"/>
    <col min="770" max="770" width="22.28515625" style="12" customWidth="1"/>
    <col min="771" max="771" width="36" style="12" customWidth="1"/>
    <col min="772" max="772" width="21" style="12" customWidth="1"/>
    <col min="773" max="1024" width="9.140625" style="12"/>
    <col min="1025" max="1025" width="45.42578125" style="12" bestFit="1" customWidth="1"/>
    <col min="1026" max="1026" width="22.28515625" style="12" customWidth="1"/>
    <col min="1027" max="1027" width="36" style="12" customWidth="1"/>
    <col min="1028" max="1028" width="21" style="12" customWidth="1"/>
    <col min="1029" max="1280" width="9.140625" style="12"/>
    <col min="1281" max="1281" width="45.42578125" style="12" bestFit="1" customWidth="1"/>
    <col min="1282" max="1282" width="22.28515625" style="12" customWidth="1"/>
    <col min="1283" max="1283" width="36" style="12" customWidth="1"/>
    <col min="1284" max="1284" width="21" style="12" customWidth="1"/>
    <col min="1285" max="1536" width="9.140625" style="12"/>
    <col min="1537" max="1537" width="45.42578125" style="12" bestFit="1" customWidth="1"/>
    <col min="1538" max="1538" width="22.28515625" style="12" customWidth="1"/>
    <col min="1539" max="1539" width="36" style="12" customWidth="1"/>
    <col min="1540" max="1540" width="21" style="12" customWidth="1"/>
    <col min="1541" max="1792" width="9.140625" style="12"/>
    <col min="1793" max="1793" width="45.42578125" style="12" bestFit="1" customWidth="1"/>
    <col min="1794" max="1794" width="22.28515625" style="12" customWidth="1"/>
    <col min="1795" max="1795" width="36" style="12" customWidth="1"/>
    <col min="1796" max="1796" width="21" style="12" customWidth="1"/>
    <col min="1797" max="2048" width="9.140625" style="12"/>
    <col min="2049" max="2049" width="45.42578125" style="12" bestFit="1" customWidth="1"/>
    <col min="2050" max="2050" width="22.28515625" style="12" customWidth="1"/>
    <col min="2051" max="2051" width="36" style="12" customWidth="1"/>
    <col min="2052" max="2052" width="21" style="12" customWidth="1"/>
    <col min="2053" max="2304" width="9.140625" style="12"/>
    <col min="2305" max="2305" width="45.42578125" style="12" bestFit="1" customWidth="1"/>
    <col min="2306" max="2306" width="22.28515625" style="12" customWidth="1"/>
    <col min="2307" max="2307" width="36" style="12" customWidth="1"/>
    <col min="2308" max="2308" width="21" style="12" customWidth="1"/>
    <col min="2309" max="2560" width="9.140625" style="12"/>
    <col min="2561" max="2561" width="45.42578125" style="12" bestFit="1" customWidth="1"/>
    <col min="2562" max="2562" width="22.28515625" style="12" customWidth="1"/>
    <col min="2563" max="2563" width="36" style="12" customWidth="1"/>
    <col min="2564" max="2564" width="21" style="12" customWidth="1"/>
    <col min="2565" max="2816" width="9.140625" style="12"/>
    <col min="2817" max="2817" width="45.42578125" style="12" bestFit="1" customWidth="1"/>
    <col min="2818" max="2818" width="22.28515625" style="12" customWidth="1"/>
    <col min="2819" max="2819" width="36" style="12" customWidth="1"/>
    <col min="2820" max="2820" width="21" style="12" customWidth="1"/>
    <col min="2821" max="3072" width="9.140625" style="12"/>
    <col min="3073" max="3073" width="45.42578125" style="12" bestFit="1" customWidth="1"/>
    <col min="3074" max="3074" width="22.28515625" style="12" customWidth="1"/>
    <col min="3075" max="3075" width="36" style="12" customWidth="1"/>
    <col min="3076" max="3076" width="21" style="12" customWidth="1"/>
    <col min="3077" max="3328" width="9.140625" style="12"/>
    <col min="3329" max="3329" width="45.42578125" style="12" bestFit="1" customWidth="1"/>
    <col min="3330" max="3330" width="22.28515625" style="12" customWidth="1"/>
    <col min="3331" max="3331" width="36" style="12" customWidth="1"/>
    <col min="3332" max="3332" width="21" style="12" customWidth="1"/>
    <col min="3333" max="3584" width="9.140625" style="12"/>
    <col min="3585" max="3585" width="45.42578125" style="12" bestFit="1" customWidth="1"/>
    <col min="3586" max="3586" width="22.28515625" style="12" customWidth="1"/>
    <col min="3587" max="3587" width="36" style="12" customWidth="1"/>
    <col min="3588" max="3588" width="21" style="12" customWidth="1"/>
    <col min="3589" max="3840" width="9.140625" style="12"/>
    <col min="3841" max="3841" width="45.42578125" style="12" bestFit="1" customWidth="1"/>
    <col min="3842" max="3842" width="22.28515625" style="12" customWidth="1"/>
    <col min="3843" max="3843" width="36" style="12" customWidth="1"/>
    <col min="3844" max="3844" width="21" style="12" customWidth="1"/>
    <col min="3845" max="4096" width="9.140625" style="12"/>
    <col min="4097" max="4097" width="45.42578125" style="12" bestFit="1" customWidth="1"/>
    <col min="4098" max="4098" width="22.28515625" style="12" customWidth="1"/>
    <col min="4099" max="4099" width="36" style="12" customWidth="1"/>
    <col min="4100" max="4100" width="21" style="12" customWidth="1"/>
    <col min="4101" max="4352" width="9.140625" style="12"/>
    <col min="4353" max="4353" width="45.42578125" style="12" bestFit="1" customWidth="1"/>
    <col min="4354" max="4354" width="22.28515625" style="12" customWidth="1"/>
    <col min="4355" max="4355" width="36" style="12" customWidth="1"/>
    <col min="4356" max="4356" width="21" style="12" customWidth="1"/>
    <col min="4357" max="4608" width="9.140625" style="12"/>
    <col min="4609" max="4609" width="45.42578125" style="12" bestFit="1" customWidth="1"/>
    <col min="4610" max="4610" width="22.28515625" style="12" customWidth="1"/>
    <col min="4611" max="4611" width="36" style="12" customWidth="1"/>
    <col min="4612" max="4612" width="21" style="12" customWidth="1"/>
    <col min="4613" max="4864" width="9.140625" style="12"/>
    <col min="4865" max="4865" width="45.42578125" style="12" bestFit="1" customWidth="1"/>
    <col min="4866" max="4866" width="22.28515625" style="12" customWidth="1"/>
    <col min="4867" max="4867" width="36" style="12" customWidth="1"/>
    <col min="4868" max="4868" width="21" style="12" customWidth="1"/>
    <col min="4869" max="5120" width="9.140625" style="12"/>
    <col min="5121" max="5121" width="45.42578125" style="12" bestFit="1" customWidth="1"/>
    <col min="5122" max="5122" width="22.28515625" style="12" customWidth="1"/>
    <col min="5123" max="5123" width="36" style="12" customWidth="1"/>
    <col min="5124" max="5124" width="21" style="12" customWidth="1"/>
    <col min="5125" max="5376" width="9.140625" style="12"/>
    <col min="5377" max="5377" width="45.42578125" style="12" bestFit="1" customWidth="1"/>
    <col min="5378" max="5378" width="22.28515625" style="12" customWidth="1"/>
    <col min="5379" max="5379" width="36" style="12" customWidth="1"/>
    <col min="5380" max="5380" width="21" style="12" customWidth="1"/>
    <col min="5381" max="5632" width="9.140625" style="12"/>
    <col min="5633" max="5633" width="45.42578125" style="12" bestFit="1" customWidth="1"/>
    <col min="5634" max="5634" width="22.28515625" style="12" customWidth="1"/>
    <col min="5635" max="5635" width="36" style="12" customWidth="1"/>
    <col min="5636" max="5636" width="21" style="12" customWidth="1"/>
    <col min="5637" max="5888" width="9.140625" style="12"/>
    <col min="5889" max="5889" width="45.42578125" style="12" bestFit="1" customWidth="1"/>
    <col min="5890" max="5890" width="22.28515625" style="12" customWidth="1"/>
    <col min="5891" max="5891" width="36" style="12" customWidth="1"/>
    <col min="5892" max="5892" width="21" style="12" customWidth="1"/>
    <col min="5893" max="6144" width="9.140625" style="12"/>
    <col min="6145" max="6145" width="45.42578125" style="12" bestFit="1" customWidth="1"/>
    <col min="6146" max="6146" width="22.28515625" style="12" customWidth="1"/>
    <col min="6147" max="6147" width="36" style="12" customWidth="1"/>
    <col min="6148" max="6148" width="21" style="12" customWidth="1"/>
    <col min="6149" max="6400" width="9.140625" style="12"/>
    <col min="6401" max="6401" width="45.42578125" style="12" bestFit="1" customWidth="1"/>
    <col min="6402" max="6402" width="22.28515625" style="12" customWidth="1"/>
    <col min="6403" max="6403" width="36" style="12" customWidth="1"/>
    <col min="6404" max="6404" width="21" style="12" customWidth="1"/>
    <col min="6405" max="6656" width="9.140625" style="12"/>
    <col min="6657" max="6657" width="45.42578125" style="12" bestFit="1" customWidth="1"/>
    <col min="6658" max="6658" width="22.28515625" style="12" customWidth="1"/>
    <col min="6659" max="6659" width="36" style="12" customWidth="1"/>
    <col min="6660" max="6660" width="21" style="12" customWidth="1"/>
    <col min="6661" max="6912" width="9.140625" style="12"/>
    <col min="6913" max="6913" width="45.42578125" style="12" bestFit="1" customWidth="1"/>
    <col min="6914" max="6914" width="22.28515625" style="12" customWidth="1"/>
    <col min="6915" max="6915" width="36" style="12" customWidth="1"/>
    <col min="6916" max="6916" width="21" style="12" customWidth="1"/>
    <col min="6917" max="7168" width="9.140625" style="12"/>
    <col min="7169" max="7169" width="45.42578125" style="12" bestFit="1" customWidth="1"/>
    <col min="7170" max="7170" width="22.28515625" style="12" customWidth="1"/>
    <col min="7171" max="7171" width="36" style="12" customWidth="1"/>
    <col min="7172" max="7172" width="21" style="12" customWidth="1"/>
    <col min="7173" max="7424" width="9.140625" style="12"/>
    <col min="7425" max="7425" width="45.42578125" style="12" bestFit="1" customWidth="1"/>
    <col min="7426" max="7426" width="22.28515625" style="12" customWidth="1"/>
    <col min="7427" max="7427" width="36" style="12" customWidth="1"/>
    <col min="7428" max="7428" width="21" style="12" customWidth="1"/>
    <col min="7429" max="7680" width="9.140625" style="12"/>
    <col min="7681" max="7681" width="45.42578125" style="12" bestFit="1" customWidth="1"/>
    <col min="7682" max="7682" width="22.28515625" style="12" customWidth="1"/>
    <col min="7683" max="7683" width="36" style="12" customWidth="1"/>
    <col min="7684" max="7684" width="21" style="12" customWidth="1"/>
    <col min="7685" max="7936" width="9.140625" style="12"/>
    <col min="7937" max="7937" width="45.42578125" style="12" bestFit="1" customWidth="1"/>
    <col min="7938" max="7938" width="22.28515625" style="12" customWidth="1"/>
    <col min="7939" max="7939" width="36" style="12" customWidth="1"/>
    <col min="7940" max="7940" width="21" style="12" customWidth="1"/>
    <col min="7941" max="8192" width="9.140625" style="12"/>
    <col min="8193" max="8193" width="45.42578125" style="12" bestFit="1" customWidth="1"/>
    <col min="8194" max="8194" width="22.28515625" style="12" customWidth="1"/>
    <col min="8195" max="8195" width="36" style="12" customWidth="1"/>
    <col min="8196" max="8196" width="21" style="12" customWidth="1"/>
    <col min="8197" max="8448" width="9.140625" style="12"/>
    <col min="8449" max="8449" width="45.42578125" style="12" bestFit="1" customWidth="1"/>
    <col min="8450" max="8450" width="22.28515625" style="12" customWidth="1"/>
    <col min="8451" max="8451" width="36" style="12" customWidth="1"/>
    <col min="8452" max="8452" width="21" style="12" customWidth="1"/>
    <col min="8453" max="8704" width="9.140625" style="12"/>
    <col min="8705" max="8705" width="45.42578125" style="12" bestFit="1" customWidth="1"/>
    <col min="8706" max="8706" width="22.28515625" style="12" customWidth="1"/>
    <col min="8707" max="8707" width="36" style="12" customWidth="1"/>
    <col min="8708" max="8708" width="21" style="12" customWidth="1"/>
    <col min="8709" max="8960" width="9.140625" style="12"/>
    <col min="8961" max="8961" width="45.42578125" style="12" bestFit="1" customWidth="1"/>
    <col min="8962" max="8962" width="22.28515625" style="12" customWidth="1"/>
    <col min="8963" max="8963" width="36" style="12" customWidth="1"/>
    <col min="8964" max="8964" width="21" style="12" customWidth="1"/>
    <col min="8965" max="9216" width="9.140625" style="12"/>
    <col min="9217" max="9217" width="45.42578125" style="12" bestFit="1" customWidth="1"/>
    <col min="9218" max="9218" width="22.28515625" style="12" customWidth="1"/>
    <col min="9219" max="9219" width="36" style="12" customWidth="1"/>
    <col min="9220" max="9220" width="21" style="12" customWidth="1"/>
    <col min="9221" max="9472" width="9.140625" style="12"/>
    <col min="9473" max="9473" width="45.42578125" style="12" bestFit="1" customWidth="1"/>
    <col min="9474" max="9474" width="22.28515625" style="12" customWidth="1"/>
    <col min="9475" max="9475" width="36" style="12" customWidth="1"/>
    <col min="9476" max="9476" width="21" style="12" customWidth="1"/>
    <col min="9477" max="9728" width="9.140625" style="12"/>
    <col min="9729" max="9729" width="45.42578125" style="12" bestFit="1" customWidth="1"/>
    <col min="9730" max="9730" width="22.28515625" style="12" customWidth="1"/>
    <col min="9731" max="9731" width="36" style="12" customWidth="1"/>
    <col min="9732" max="9732" width="21" style="12" customWidth="1"/>
    <col min="9733" max="9984" width="9.140625" style="12"/>
    <col min="9985" max="9985" width="45.42578125" style="12" bestFit="1" customWidth="1"/>
    <col min="9986" max="9986" width="22.28515625" style="12" customWidth="1"/>
    <col min="9987" max="9987" width="36" style="12" customWidth="1"/>
    <col min="9988" max="9988" width="21" style="12" customWidth="1"/>
    <col min="9989" max="10240" width="9.140625" style="12"/>
    <col min="10241" max="10241" width="45.42578125" style="12" bestFit="1" customWidth="1"/>
    <col min="10242" max="10242" width="22.28515625" style="12" customWidth="1"/>
    <col min="10243" max="10243" width="36" style="12" customWidth="1"/>
    <col min="10244" max="10244" width="21" style="12" customWidth="1"/>
    <col min="10245" max="10496" width="9.140625" style="12"/>
    <col min="10497" max="10497" width="45.42578125" style="12" bestFit="1" customWidth="1"/>
    <col min="10498" max="10498" width="22.28515625" style="12" customWidth="1"/>
    <col min="10499" max="10499" width="36" style="12" customWidth="1"/>
    <col min="10500" max="10500" width="21" style="12" customWidth="1"/>
    <col min="10501" max="10752" width="9.140625" style="12"/>
    <col min="10753" max="10753" width="45.42578125" style="12" bestFit="1" customWidth="1"/>
    <col min="10754" max="10754" width="22.28515625" style="12" customWidth="1"/>
    <col min="10755" max="10755" width="36" style="12" customWidth="1"/>
    <col min="10756" max="10756" width="21" style="12" customWidth="1"/>
    <col min="10757" max="11008" width="9.140625" style="12"/>
    <col min="11009" max="11009" width="45.42578125" style="12" bestFit="1" customWidth="1"/>
    <col min="11010" max="11010" width="22.28515625" style="12" customWidth="1"/>
    <col min="11011" max="11011" width="36" style="12" customWidth="1"/>
    <col min="11012" max="11012" width="21" style="12" customWidth="1"/>
    <col min="11013" max="11264" width="9.140625" style="12"/>
    <col min="11265" max="11265" width="45.42578125" style="12" bestFit="1" customWidth="1"/>
    <col min="11266" max="11266" width="22.28515625" style="12" customWidth="1"/>
    <col min="11267" max="11267" width="36" style="12" customWidth="1"/>
    <col min="11268" max="11268" width="21" style="12" customWidth="1"/>
    <col min="11269" max="11520" width="9.140625" style="12"/>
    <col min="11521" max="11521" width="45.42578125" style="12" bestFit="1" customWidth="1"/>
    <col min="11522" max="11522" width="22.28515625" style="12" customWidth="1"/>
    <col min="11523" max="11523" width="36" style="12" customWidth="1"/>
    <col min="11524" max="11524" width="21" style="12" customWidth="1"/>
    <col min="11525" max="11776" width="9.140625" style="12"/>
    <col min="11777" max="11777" width="45.42578125" style="12" bestFit="1" customWidth="1"/>
    <col min="11778" max="11778" width="22.28515625" style="12" customWidth="1"/>
    <col min="11779" max="11779" width="36" style="12" customWidth="1"/>
    <col min="11780" max="11780" width="21" style="12" customWidth="1"/>
    <col min="11781" max="12032" width="9.140625" style="12"/>
    <col min="12033" max="12033" width="45.42578125" style="12" bestFit="1" customWidth="1"/>
    <col min="12034" max="12034" width="22.28515625" style="12" customWidth="1"/>
    <col min="12035" max="12035" width="36" style="12" customWidth="1"/>
    <col min="12036" max="12036" width="21" style="12" customWidth="1"/>
    <col min="12037" max="12288" width="9.140625" style="12"/>
    <col min="12289" max="12289" width="45.42578125" style="12" bestFit="1" customWidth="1"/>
    <col min="12290" max="12290" width="22.28515625" style="12" customWidth="1"/>
    <col min="12291" max="12291" width="36" style="12" customWidth="1"/>
    <col min="12292" max="12292" width="21" style="12" customWidth="1"/>
    <col min="12293" max="12544" width="9.140625" style="12"/>
    <col min="12545" max="12545" width="45.42578125" style="12" bestFit="1" customWidth="1"/>
    <col min="12546" max="12546" width="22.28515625" style="12" customWidth="1"/>
    <col min="12547" max="12547" width="36" style="12" customWidth="1"/>
    <col min="12548" max="12548" width="21" style="12" customWidth="1"/>
    <col min="12549" max="12800" width="9.140625" style="12"/>
    <col min="12801" max="12801" width="45.42578125" style="12" bestFit="1" customWidth="1"/>
    <col min="12802" max="12802" width="22.28515625" style="12" customWidth="1"/>
    <col min="12803" max="12803" width="36" style="12" customWidth="1"/>
    <col min="12804" max="12804" width="21" style="12" customWidth="1"/>
    <col min="12805" max="13056" width="9.140625" style="12"/>
    <col min="13057" max="13057" width="45.42578125" style="12" bestFit="1" customWidth="1"/>
    <col min="13058" max="13058" width="22.28515625" style="12" customWidth="1"/>
    <col min="13059" max="13059" width="36" style="12" customWidth="1"/>
    <col min="13060" max="13060" width="21" style="12" customWidth="1"/>
    <col min="13061" max="13312" width="9.140625" style="12"/>
    <col min="13313" max="13313" width="45.42578125" style="12" bestFit="1" customWidth="1"/>
    <col min="13314" max="13314" width="22.28515625" style="12" customWidth="1"/>
    <col min="13315" max="13315" width="36" style="12" customWidth="1"/>
    <col min="13316" max="13316" width="21" style="12" customWidth="1"/>
    <col min="13317" max="13568" width="9.140625" style="12"/>
    <col min="13569" max="13569" width="45.42578125" style="12" bestFit="1" customWidth="1"/>
    <col min="13570" max="13570" width="22.28515625" style="12" customWidth="1"/>
    <col min="13571" max="13571" width="36" style="12" customWidth="1"/>
    <col min="13572" max="13572" width="21" style="12" customWidth="1"/>
    <col min="13573" max="13824" width="9.140625" style="12"/>
    <col min="13825" max="13825" width="45.42578125" style="12" bestFit="1" customWidth="1"/>
    <col min="13826" max="13826" width="22.28515625" style="12" customWidth="1"/>
    <col min="13827" max="13827" width="36" style="12" customWidth="1"/>
    <col min="13828" max="13828" width="21" style="12" customWidth="1"/>
    <col min="13829" max="14080" width="9.140625" style="12"/>
    <col min="14081" max="14081" width="45.42578125" style="12" bestFit="1" customWidth="1"/>
    <col min="14082" max="14082" width="22.28515625" style="12" customWidth="1"/>
    <col min="14083" max="14083" width="36" style="12" customWidth="1"/>
    <col min="14084" max="14084" width="21" style="12" customWidth="1"/>
    <col min="14085" max="14336" width="9.140625" style="12"/>
    <col min="14337" max="14337" width="45.42578125" style="12" bestFit="1" customWidth="1"/>
    <col min="14338" max="14338" width="22.28515625" style="12" customWidth="1"/>
    <col min="14339" max="14339" width="36" style="12" customWidth="1"/>
    <col min="14340" max="14340" width="21" style="12" customWidth="1"/>
    <col min="14341" max="14592" width="9.140625" style="12"/>
    <col min="14593" max="14593" width="45.42578125" style="12" bestFit="1" customWidth="1"/>
    <col min="14594" max="14594" width="22.28515625" style="12" customWidth="1"/>
    <col min="14595" max="14595" width="36" style="12" customWidth="1"/>
    <col min="14596" max="14596" width="21" style="12" customWidth="1"/>
    <col min="14597" max="14848" width="9.140625" style="12"/>
    <col min="14849" max="14849" width="45.42578125" style="12" bestFit="1" customWidth="1"/>
    <col min="14850" max="14850" width="22.28515625" style="12" customWidth="1"/>
    <col min="14851" max="14851" width="36" style="12" customWidth="1"/>
    <col min="14852" max="14852" width="21" style="12" customWidth="1"/>
    <col min="14853" max="15104" width="9.140625" style="12"/>
    <col min="15105" max="15105" width="45.42578125" style="12" bestFit="1" customWidth="1"/>
    <col min="15106" max="15106" width="22.28515625" style="12" customWidth="1"/>
    <col min="15107" max="15107" width="36" style="12" customWidth="1"/>
    <col min="15108" max="15108" width="21" style="12" customWidth="1"/>
    <col min="15109" max="15360" width="9.140625" style="12"/>
    <col min="15361" max="15361" width="45.42578125" style="12" bestFit="1" customWidth="1"/>
    <col min="15362" max="15362" width="22.28515625" style="12" customWidth="1"/>
    <col min="15363" max="15363" width="36" style="12" customWidth="1"/>
    <col min="15364" max="15364" width="21" style="12" customWidth="1"/>
    <col min="15365" max="15616" width="9.140625" style="12"/>
    <col min="15617" max="15617" width="45.42578125" style="12" bestFit="1" customWidth="1"/>
    <col min="15618" max="15618" width="22.28515625" style="12" customWidth="1"/>
    <col min="15619" max="15619" width="36" style="12" customWidth="1"/>
    <col min="15620" max="15620" width="21" style="12" customWidth="1"/>
    <col min="15621" max="15872" width="9.140625" style="12"/>
    <col min="15873" max="15873" width="45.42578125" style="12" bestFit="1" customWidth="1"/>
    <col min="15874" max="15874" width="22.28515625" style="12" customWidth="1"/>
    <col min="15875" max="15875" width="36" style="12" customWidth="1"/>
    <col min="15876" max="15876" width="21" style="12" customWidth="1"/>
    <col min="15877" max="16128" width="9.140625" style="12"/>
    <col min="16129" max="16129" width="45.42578125" style="12" bestFit="1" customWidth="1"/>
    <col min="16130" max="16130" width="22.28515625" style="12" customWidth="1"/>
    <col min="16131" max="16131" width="36" style="12" customWidth="1"/>
    <col min="16132" max="16132" width="21" style="12" customWidth="1"/>
    <col min="16133" max="16384" width="9.140625" style="12"/>
  </cols>
  <sheetData>
    <row r="1" spans="1:4">
      <c r="A1" s="12" t="s">
        <v>444</v>
      </c>
    </row>
    <row r="3" spans="1:4">
      <c r="B3" s="13" t="s">
        <v>150</v>
      </c>
    </row>
    <row r="5" spans="1:4">
      <c r="D5" s="12" t="s">
        <v>189</v>
      </c>
    </row>
    <row r="6" spans="1:4">
      <c r="A6" s="17" t="s">
        <v>18</v>
      </c>
      <c r="B6" s="17" t="s">
        <v>179</v>
      </c>
      <c r="C6" s="17" t="s">
        <v>18</v>
      </c>
      <c r="D6" s="17" t="s">
        <v>179</v>
      </c>
    </row>
    <row r="7" spans="1:4">
      <c r="A7" s="65" t="s">
        <v>151</v>
      </c>
      <c r="B7" s="66"/>
      <c r="C7" s="67" t="s">
        <v>152</v>
      </c>
      <c r="D7" s="68"/>
    </row>
    <row r="8" spans="1:4">
      <c r="A8" s="14" t="s">
        <v>151</v>
      </c>
      <c r="B8" s="14">
        <v>12922556</v>
      </c>
      <c r="C8" s="14" t="s">
        <v>152</v>
      </c>
      <c r="D8" s="14"/>
    </row>
    <row r="9" spans="1:4">
      <c r="A9" s="14" t="s">
        <v>153</v>
      </c>
      <c r="B9" s="14">
        <v>380000</v>
      </c>
      <c r="C9" s="14" t="s">
        <v>154</v>
      </c>
      <c r="D9" s="14"/>
    </row>
    <row r="10" spans="1:4">
      <c r="A10" s="14" t="s">
        <v>155</v>
      </c>
      <c r="B10" s="14">
        <v>10867000</v>
      </c>
      <c r="C10" s="14" t="s">
        <v>156</v>
      </c>
      <c r="D10" s="14"/>
    </row>
    <row r="11" spans="1:4">
      <c r="A11" s="14" t="s">
        <v>157</v>
      </c>
      <c r="B11" s="14"/>
      <c r="C11" s="14" t="s">
        <v>158</v>
      </c>
      <c r="D11" s="14">
        <v>1534700</v>
      </c>
    </row>
    <row r="12" spans="1:4">
      <c r="A12" s="14" t="s">
        <v>159</v>
      </c>
      <c r="B12" s="14">
        <v>11936744</v>
      </c>
      <c r="C12" s="14" t="s">
        <v>160</v>
      </c>
      <c r="D12" s="14"/>
    </row>
    <row r="13" spans="1:4">
      <c r="A13" s="14" t="s">
        <v>161</v>
      </c>
      <c r="B13" s="14"/>
      <c r="C13" s="14"/>
      <c r="D13" s="14"/>
    </row>
    <row r="14" spans="1:4">
      <c r="A14" s="16" t="s">
        <v>162</v>
      </c>
      <c r="B14" s="16">
        <f>SUM(B8:B13)</f>
        <v>36106300</v>
      </c>
      <c r="C14" s="16" t="s">
        <v>163</v>
      </c>
      <c r="D14" s="16">
        <f>SUM(D8:D13)</f>
        <v>1534700</v>
      </c>
    </row>
    <row r="15" spans="1:4">
      <c r="A15" s="67" t="s">
        <v>148</v>
      </c>
      <c r="B15" s="68"/>
      <c r="C15" s="67" t="s">
        <v>25</v>
      </c>
      <c r="D15" s="68"/>
    </row>
    <row r="16" spans="1:4">
      <c r="A16" s="14" t="s">
        <v>164</v>
      </c>
      <c r="B16" s="14">
        <v>11458400</v>
      </c>
      <c r="C16" s="14" t="s">
        <v>165</v>
      </c>
      <c r="D16" s="14">
        <v>34700</v>
      </c>
    </row>
    <row r="17" spans="1:4">
      <c r="A17" s="14" t="s">
        <v>166</v>
      </c>
      <c r="B17" s="14">
        <v>1837220</v>
      </c>
      <c r="C17" s="14" t="s">
        <v>167</v>
      </c>
      <c r="D17" s="14">
        <v>1500000</v>
      </c>
    </row>
    <row r="18" spans="1:4">
      <c r="A18" s="14" t="s">
        <v>168</v>
      </c>
      <c r="B18" s="14">
        <v>8004120</v>
      </c>
      <c r="C18" s="14" t="s">
        <v>169</v>
      </c>
      <c r="D18" s="14"/>
    </row>
    <row r="19" spans="1:4">
      <c r="A19" s="14" t="s">
        <v>170</v>
      </c>
      <c r="B19" s="14">
        <v>610560</v>
      </c>
      <c r="C19" s="14" t="s">
        <v>171</v>
      </c>
      <c r="D19" s="14"/>
    </row>
    <row r="20" spans="1:4">
      <c r="A20" s="14" t="s">
        <v>172</v>
      </c>
      <c r="B20" s="14">
        <v>909000</v>
      </c>
      <c r="C20" s="14"/>
      <c r="D20" s="14"/>
    </row>
    <row r="21" spans="1:4">
      <c r="A21" s="14" t="s">
        <v>188</v>
      </c>
      <c r="B21" s="14">
        <v>12776488</v>
      </c>
      <c r="C21" s="14"/>
      <c r="D21" s="14"/>
    </row>
    <row r="22" spans="1:4">
      <c r="A22" s="14" t="s">
        <v>173</v>
      </c>
      <c r="B22" s="14">
        <v>510512</v>
      </c>
      <c r="C22" s="14"/>
      <c r="D22" s="14"/>
    </row>
    <row r="23" spans="1:4">
      <c r="A23" s="16" t="s">
        <v>174</v>
      </c>
      <c r="B23" s="16">
        <f>SUM(B16:B22)</f>
        <v>36106300</v>
      </c>
      <c r="C23" s="16" t="s">
        <v>175</v>
      </c>
      <c r="D23" s="16">
        <f>SUM(D16:D21)</f>
        <v>1534700</v>
      </c>
    </row>
    <row r="24" spans="1:4">
      <c r="A24" s="16" t="s">
        <v>176</v>
      </c>
      <c r="B24" s="16">
        <f>B14-B23</f>
        <v>0</v>
      </c>
      <c r="C24" s="16" t="s">
        <v>177</v>
      </c>
      <c r="D24" s="16">
        <f>D14-D23</f>
        <v>0</v>
      </c>
    </row>
  </sheetData>
  <mergeCells count="4">
    <mergeCell ref="A7:B7"/>
    <mergeCell ref="C7:D7"/>
    <mergeCell ref="A15:B15"/>
    <mergeCell ref="C15:D1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F36"/>
  <sheetViews>
    <sheetView workbookViewId="0">
      <selection activeCell="B2" sqref="B2"/>
    </sheetView>
  </sheetViews>
  <sheetFormatPr defaultRowHeight="12.75"/>
  <cols>
    <col min="1" max="1" width="9.140625" style="12"/>
    <col min="2" max="2" width="76.42578125" style="12" bestFit="1" customWidth="1"/>
    <col min="3" max="6" width="14.140625" style="12" bestFit="1" customWidth="1"/>
    <col min="7" max="256" width="9.140625" style="12"/>
    <col min="257" max="257" width="76.42578125" style="12" bestFit="1" customWidth="1"/>
    <col min="258" max="261" width="14.140625" style="12" bestFit="1" customWidth="1"/>
    <col min="262" max="512" width="9.140625" style="12"/>
    <col min="513" max="513" width="76.42578125" style="12" bestFit="1" customWidth="1"/>
    <col min="514" max="517" width="14.140625" style="12" bestFit="1" customWidth="1"/>
    <col min="518" max="768" width="9.140625" style="12"/>
    <col min="769" max="769" width="76.42578125" style="12" bestFit="1" customWidth="1"/>
    <col min="770" max="773" width="14.140625" style="12" bestFit="1" customWidth="1"/>
    <col min="774" max="1024" width="9.140625" style="12"/>
    <col min="1025" max="1025" width="76.42578125" style="12" bestFit="1" customWidth="1"/>
    <col min="1026" max="1029" width="14.140625" style="12" bestFit="1" customWidth="1"/>
    <col min="1030" max="1280" width="9.140625" style="12"/>
    <col min="1281" max="1281" width="76.42578125" style="12" bestFit="1" customWidth="1"/>
    <col min="1282" max="1285" width="14.140625" style="12" bestFit="1" customWidth="1"/>
    <col min="1286" max="1536" width="9.140625" style="12"/>
    <col min="1537" max="1537" width="76.42578125" style="12" bestFit="1" customWidth="1"/>
    <col min="1538" max="1541" width="14.140625" style="12" bestFit="1" customWidth="1"/>
    <col min="1542" max="1792" width="9.140625" style="12"/>
    <col min="1793" max="1793" width="76.42578125" style="12" bestFit="1" customWidth="1"/>
    <col min="1794" max="1797" width="14.140625" style="12" bestFit="1" customWidth="1"/>
    <col min="1798" max="2048" width="9.140625" style="12"/>
    <col min="2049" max="2049" width="76.42578125" style="12" bestFit="1" customWidth="1"/>
    <col min="2050" max="2053" width="14.140625" style="12" bestFit="1" customWidth="1"/>
    <col min="2054" max="2304" width="9.140625" style="12"/>
    <col min="2305" max="2305" width="76.42578125" style="12" bestFit="1" customWidth="1"/>
    <col min="2306" max="2309" width="14.140625" style="12" bestFit="1" customWidth="1"/>
    <col min="2310" max="2560" width="9.140625" style="12"/>
    <col min="2561" max="2561" width="76.42578125" style="12" bestFit="1" customWidth="1"/>
    <col min="2562" max="2565" width="14.140625" style="12" bestFit="1" customWidth="1"/>
    <col min="2566" max="2816" width="9.140625" style="12"/>
    <col min="2817" max="2817" width="76.42578125" style="12" bestFit="1" customWidth="1"/>
    <col min="2818" max="2821" width="14.140625" style="12" bestFit="1" customWidth="1"/>
    <col min="2822" max="3072" width="9.140625" style="12"/>
    <col min="3073" max="3073" width="76.42578125" style="12" bestFit="1" customWidth="1"/>
    <col min="3074" max="3077" width="14.140625" style="12" bestFit="1" customWidth="1"/>
    <col min="3078" max="3328" width="9.140625" style="12"/>
    <col min="3329" max="3329" width="76.42578125" style="12" bestFit="1" customWidth="1"/>
    <col min="3330" max="3333" width="14.140625" style="12" bestFit="1" customWidth="1"/>
    <col min="3334" max="3584" width="9.140625" style="12"/>
    <col min="3585" max="3585" width="76.42578125" style="12" bestFit="1" customWidth="1"/>
    <col min="3586" max="3589" width="14.140625" style="12" bestFit="1" customWidth="1"/>
    <col min="3590" max="3840" width="9.140625" style="12"/>
    <col min="3841" max="3841" width="76.42578125" style="12" bestFit="1" customWidth="1"/>
    <col min="3842" max="3845" width="14.140625" style="12" bestFit="1" customWidth="1"/>
    <col min="3846" max="4096" width="9.140625" style="12"/>
    <col min="4097" max="4097" width="76.42578125" style="12" bestFit="1" customWidth="1"/>
    <col min="4098" max="4101" width="14.140625" style="12" bestFit="1" customWidth="1"/>
    <col min="4102" max="4352" width="9.140625" style="12"/>
    <col min="4353" max="4353" width="76.42578125" style="12" bestFit="1" customWidth="1"/>
    <col min="4354" max="4357" width="14.140625" style="12" bestFit="1" customWidth="1"/>
    <col min="4358" max="4608" width="9.140625" style="12"/>
    <col min="4609" max="4609" width="76.42578125" style="12" bestFit="1" customWidth="1"/>
    <col min="4610" max="4613" width="14.140625" style="12" bestFit="1" customWidth="1"/>
    <col min="4614" max="4864" width="9.140625" style="12"/>
    <col min="4865" max="4865" width="76.42578125" style="12" bestFit="1" customWidth="1"/>
    <col min="4866" max="4869" width="14.140625" style="12" bestFit="1" customWidth="1"/>
    <col min="4870" max="5120" width="9.140625" style="12"/>
    <col min="5121" max="5121" width="76.42578125" style="12" bestFit="1" customWidth="1"/>
    <col min="5122" max="5125" width="14.140625" style="12" bestFit="1" customWidth="1"/>
    <col min="5126" max="5376" width="9.140625" style="12"/>
    <col min="5377" max="5377" width="76.42578125" style="12" bestFit="1" customWidth="1"/>
    <col min="5378" max="5381" width="14.140625" style="12" bestFit="1" customWidth="1"/>
    <col min="5382" max="5632" width="9.140625" style="12"/>
    <col min="5633" max="5633" width="76.42578125" style="12" bestFit="1" customWidth="1"/>
    <col min="5634" max="5637" width="14.140625" style="12" bestFit="1" customWidth="1"/>
    <col min="5638" max="5888" width="9.140625" style="12"/>
    <col min="5889" max="5889" width="76.42578125" style="12" bestFit="1" customWidth="1"/>
    <col min="5890" max="5893" width="14.140625" style="12" bestFit="1" customWidth="1"/>
    <col min="5894" max="6144" width="9.140625" style="12"/>
    <col min="6145" max="6145" width="76.42578125" style="12" bestFit="1" customWidth="1"/>
    <col min="6146" max="6149" width="14.140625" style="12" bestFit="1" customWidth="1"/>
    <col min="6150" max="6400" width="9.140625" style="12"/>
    <col min="6401" max="6401" width="76.42578125" style="12" bestFit="1" customWidth="1"/>
    <col min="6402" max="6405" width="14.140625" style="12" bestFit="1" customWidth="1"/>
    <col min="6406" max="6656" width="9.140625" style="12"/>
    <col min="6657" max="6657" width="76.42578125" style="12" bestFit="1" customWidth="1"/>
    <col min="6658" max="6661" width="14.140625" style="12" bestFit="1" customWidth="1"/>
    <col min="6662" max="6912" width="9.140625" style="12"/>
    <col min="6913" max="6913" width="76.42578125" style="12" bestFit="1" customWidth="1"/>
    <col min="6914" max="6917" width="14.140625" style="12" bestFit="1" customWidth="1"/>
    <col min="6918" max="7168" width="9.140625" style="12"/>
    <col min="7169" max="7169" width="76.42578125" style="12" bestFit="1" customWidth="1"/>
    <col min="7170" max="7173" width="14.140625" style="12" bestFit="1" customWidth="1"/>
    <col min="7174" max="7424" width="9.140625" style="12"/>
    <col min="7425" max="7425" width="76.42578125" style="12" bestFit="1" customWidth="1"/>
    <col min="7426" max="7429" width="14.140625" style="12" bestFit="1" customWidth="1"/>
    <col min="7430" max="7680" width="9.140625" style="12"/>
    <col min="7681" max="7681" width="76.42578125" style="12" bestFit="1" customWidth="1"/>
    <col min="7682" max="7685" width="14.140625" style="12" bestFit="1" customWidth="1"/>
    <col min="7686" max="7936" width="9.140625" style="12"/>
    <col min="7937" max="7937" width="76.42578125" style="12" bestFit="1" customWidth="1"/>
    <col min="7938" max="7941" width="14.140625" style="12" bestFit="1" customWidth="1"/>
    <col min="7942" max="8192" width="9.140625" style="12"/>
    <col min="8193" max="8193" width="76.42578125" style="12" bestFit="1" customWidth="1"/>
    <col min="8194" max="8197" width="14.140625" style="12" bestFit="1" customWidth="1"/>
    <col min="8198" max="8448" width="9.140625" style="12"/>
    <col min="8449" max="8449" width="76.42578125" style="12" bestFit="1" customWidth="1"/>
    <col min="8450" max="8453" width="14.140625" style="12" bestFit="1" customWidth="1"/>
    <col min="8454" max="8704" width="9.140625" style="12"/>
    <col min="8705" max="8705" width="76.42578125" style="12" bestFit="1" customWidth="1"/>
    <col min="8706" max="8709" width="14.140625" style="12" bestFit="1" customWidth="1"/>
    <col min="8710" max="8960" width="9.140625" style="12"/>
    <col min="8961" max="8961" width="76.42578125" style="12" bestFit="1" customWidth="1"/>
    <col min="8962" max="8965" width="14.140625" style="12" bestFit="1" customWidth="1"/>
    <col min="8966" max="9216" width="9.140625" style="12"/>
    <col min="9217" max="9217" width="76.42578125" style="12" bestFit="1" customWidth="1"/>
    <col min="9218" max="9221" width="14.140625" style="12" bestFit="1" customWidth="1"/>
    <col min="9222" max="9472" width="9.140625" style="12"/>
    <col min="9473" max="9473" width="76.42578125" style="12" bestFit="1" customWidth="1"/>
    <col min="9474" max="9477" width="14.140625" style="12" bestFit="1" customWidth="1"/>
    <col min="9478" max="9728" width="9.140625" style="12"/>
    <col min="9729" max="9729" width="76.42578125" style="12" bestFit="1" customWidth="1"/>
    <col min="9730" max="9733" width="14.140625" style="12" bestFit="1" customWidth="1"/>
    <col min="9734" max="9984" width="9.140625" style="12"/>
    <col min="9985" max="9985" width="76.42578125" style="12" bestFit="1" customWidth="1"/>
    <col min="9986" max="9989" width="14.140625" style="12" bestFit="1" customWidth="1"/>
    <col min="9990" max="10240" width="9.140625" style="12"/>
    <col min="10241" max="10241" width="76.42578125" style="12" bestFit="1" customWidth="1"/>
    <col min="10242" max="10245" width="14.140625" style="12" bestFit="1" customWidth="1"/>
    <col min="10246" max="10496" width="9.140625" style="12"/>
    <col min="10497" max="10497" width="76.42578125" style="12" bestFit="1" customWidth="1"/>
    <col min="10498" max="10501" width="14.140625" style="12" bestFit="1" customWidth="1"/>
    <col min="10502" max="10752" width="9.140625" style="12"/>
    <col min="10753" max="10753" width="76.42578125" style="12" bestFit="1" customWidth="1"/>
    <col min="10754" max="10757" width="14.140625" style="12" bestFit="1" customWidth="1"/>
    <col min="10758" max="11008" width="9.140625" style="12"/>
    <col min="11009" max="11009" width="76.42578125" style="12" bestFit="1" customWidth="1"/>
    <col min="11010" max="11013" width="14.140625" style="12" bestFit="1" customWidth="1"/>
    <col min="11014" max="11264" width="9.140625" style="12"/>
    <col min="11265" max="11265" width="76.42578125" style="12" bestFit="1" customWidth="1"/>
    <col min="11266" max="11269" width="14.140625" style="12" bestFit="1" customWidth="1"/>
    <col min="11270" max="11520" width="9.140625" style="12"/>
    <col min="11521" max="11521" width="76.42578125" style="12" bestFit="1" customWidth="1"/>
    <col min="11522" max="11525" width="14.140625" style="12" bestFit="1" customWidth="1"/>
    <col min="11526" max="11776" width="9.140625" style="12"/>
    <col min="11777" max="11777" width="76.42578125" style="12" bestFit="1" customWidth="1"/>
    <col min="11778" max="11781" width="14.140625" style="12" bestFit="1" customWidth="1"/>
    <col min="11782" max="12032" width="9.140625" style="12"/>
    <col min="12033" max="12033" width="76.42578125" style="12" bestFit="1" customWidth="1"/>
    <col min="12034" max="12037" width="14.140625" style="12" bestFit="1" customWidth="1"/>
    <col min="12038" max="12288" width="9.140625" style="12"/>
    <col min="12289" max="12289" width="76.42578125" style="12" bestFit="1" customWidth="1"/>
    <col min="12290" max="12293" width="14.140625" style="12" bestFit="1" customWidth="1"/>
    <col min="12294" max="12544" width="9.140625" style="12"/>
    <col min="12545" max="12545" width="76.42578125" style="12" bestFit="1" customWidth="1"/>
    <col min="12546" max="12549" width="14.140625" style="12" bestFit="1" customWidth="1"/>
    <col min="12550" max="12800" width="9.140625" style="12"/>
    <col min="12801" max="12801" width="76.42578125" style="12" bestFit="1" customWidth="1"/>
    <col min="12802" max="12805" width="14.140625" style="12" bestFit="1" customWidth="1"/>
    <col min="12806" max="13056" width="9.140625" style="12"/>
    <col min="13057" max="13057" width="76.42578125" style="12" bestFit="1" customWidth="1"/>
    <col min="13058" max="13061" width="14.140625" style="12" bestFit="1" customWidth="1"/>
    <col min="13062" max="13312" width="9.140625" style="12"/>
    <col min="13313" max="13313" width="76.42578125" style="12" bestFit="1" customWidth="1"/>
    <col min="13314" max="13317" width="14.140625" style="12" bestFit="1" customWidth="1"/>
    <col min="13318" max="13568" width="9.140625" style="12"/>
    <col min="13569" max="13569" width="76.42578125" style="12" bestFit="1" customWidth="1"/>
    <col min="13570" max="13573" width="14.140625" style="12" bestFit="1" customWidth="1"/>
    <col min="13574" max="13824" width="9.140625" style="12"/>
    <col min="13825" max="13825" width="76.42578125" style="12" bestFit="1" customWidth="1"/>
    <col min="13826" max="13829" width="14.140625" style="12" bestFit="1" customWidth="1"/>
    <col min="13830" max="14080" width="9.140625" style="12"/>
    <col min="14081" max="14081" width="76.42578125" style="12" bestFit="1" customWidth="1"/>
    <col min="14082" max="14085" width="14.140625" style="12" bestFit="1" customWidth="1"/>
    <col min="14086" max="14336" width="9.140625" style="12"/>
    <col min="14337" max="14337" width="76.42578125" style="12" bestFit="1" customWidth="1"/>
    <col min="14338" max="14341" width="14.140625" style="12" bestFit="1" customWidth="1"/>
    <col min="14342" max="14592" width="9.140625" style="12"/>
    <col min="14593" max="14593" width="76.42578125" style="12" bestFit="1" customWidth="1"/>
    <col min="14594" max="14597" width="14.140625" style="12" bestFit="1" customWidth="1"/>
    <col min="14598" max="14848" width="9.140625" style="12"/>
    <col min="14849" max="14849" width="76.42578125" style="12" bestFit="1" customWidth="1"/>
    <col min="14850" max="14853" width="14.140625" style="12" bestFit="1" customWidth="1"/>
    <col min="14854" max="15104" width="9.140625" style="12"/>
    <col min="15105" max="15105" width="76.42578125" style="12" bestFit="1" customWidth="1"/>
    <col min="15106" max="15109" width="14.140625" style="12" bestFit="1" customWidth="1"/>
    <col min="15110" max="15360" width="9.140625" style="12"/>
    <col min="15361" max="15361" width="76.42578125" style="12" bestFit="1" customWidth="1"/>
    <col min="15362" max="15365" width="14.140625" style="12" bestFit="1" customWidth="1"/>
    <col min="15366" max="15616" width="9.140625" style="12"/>
    <col min="15617" max="15617" width="76.42578125" style="12" bestFit="1" customWidth="1"/>
    <col min="15618" max="15621" width="14.140625" style="12" bestFit="1" customWidth="1"/>
    <col min="15622" max="15872" width="9.140625" style="12"/>
    <col min="15873" max="15873" width="76.42578125" style="12" bestFit="1" customWidth="1"/>
    <col min="15874" max="15877" width="14.140625" style="12" bestFit="1" customWidth="1"/>
    <col min="15878" max="16128" width="9.140625" style="12"/>
    <col min="16129" max="16129" width="76.42578125" style="12" bestFit="1" customWidth="1"/>
    <col min="16130" max="16133" width="14.140625" style="12" bestFit="1" customWidth="1"/>
    <col min="16134" max="16384" width="9.140625" style="12"/>
  </cols>
  <sheetData>
    <row r="1" spans="2:6">
      <c r="B1" s="12" t="s">
        <v>445</v>
      </c>
    </row>
    <row r="3" spans="2:6">
      <c r="B3" s="13" t="s">
        <v>178</v>
      </c>
    </row>
    <row r="5" spans="2:6" ht="13.5" thickBot="1"/>
    <row r="6" spans="2:6">
      <c r="B6" s="18" t="s">
        <v>18</v>
      </c>
      <c r="C6" s="19" t="s">
        <v>179</v>
      </c>
      <c r="D6" s="19" t="s">
        <v>185</v>
      </c>
      <c r="E6" s="20" t="s">
        <v>187</v>
      </c>
      <c r="F6" s="19" t="s">
        <v>436</v>
      </c>
    </row>
    <row r="7" spans="2:6">
      <c r="B7" s="69" t="s">
        <v>151</v>
      </c>
      <c r="C7" s="70"/>
      <c r="D7" s="70"/>
      <c r="E7" s="71"/>
    </row>
    <row r="8" spans="2:6">
      <c r="B8" s="21" t="s">
        <v>153</v>
      </c>
      <c r="C8" s="14">
        <v>380000</v>
      </c>
      <c r="D8" s="14">
        <v>450000</v>
      </c>
      <c r="E8" s="22">
        <v>450000</v>
      </c>
      <c r="F8" s="14">
        <v>450000</v>
      </c>
    </row>
    <row r="9" spans="2:6">
      <c r="B9" s="21" t="s">
        <v>155</v>
      </c>
      <c r="C9" s="14">
        <v>10867000</v>
      </c>
      <c r="D9" s="14">
        <v>11820000</v>
      </c>
      <c r="E9" s="22">
        <v>11860000</v>
      </c>
      <c r="F9" s="14">
        <v>11820000</v>
      </c>
    </row>
    <row r="10" spans="2:6">
      <c r="B10" s="21" t="s">
        <v>151</v>
      </c>
      <c r="C10" s="14">
        <v>12922556</v>
      </c>
      <c r="D10" s="14">
        <v>3000000</v>
      </c>
      <c r="E10" s="22">
        <v>3000000</v>
      </c>
      <c r="F10" s="14">
        <v>2960000</v>
      </c>
    </row>
    <row r="11" spans="2:6">
      <c r="B11" s="21" t="s">
        <v>159</v>
      </c>
      <c r="C11" s="14">
        <v>11936744</v>
      </c>
      <c r="D11" s="14"/>
      <c r="E11" s="22"/>
      <c r="F11" s="14"/>
    </row>
    <row r="12" spans="2:6">
      <c r="B12" s="21" t="s">
        <v>161</v>
      </c>
      <c r="C12" s="14"/>
      <c r="D12" s="14"/>
      <c r="E12" s="22"/>
      <c r="F12" s="14"/>
    </row>
    <row r="13" spans="2:6">
      <c r="B13" s="23" t="s">
        <v>162</v>
      </c>
      <c r="C13" s="15">
        <f>SUM(C8:C12)</f>
        <v>36106300</v>
      </c>
      <c r="D13" s="15">
        <f>SUM(D8:D12)</f>
        <v>15270000</v>
      </c>
      <c r="E13" s="15">
        <f>SUM(E8:E12)</f>
        <v>15310000</v>
      </c>
      <c r="F13" s="15">
        <f>SUM(F8:F12)</f>
        <v>15230000</v>
      </c>
    </row>
    <row r="14" spans="2:6">
      <c r="B14" s="69" t="s">
        <v>152</v>
      </c>
      <c r="C14" s="70"/>
      <c r="D14" s="70"/>
      <c r="E14" s="71"/>
    </row>
    <row r="15" spans="2:6">
      <c r="B15" s="21" t="s">
        <v>152</v>
      </c>
      <c r="C15" s="14"/>
      <c r="D15" s="14"/>
      <c r="E15" s="22"/>
      <c r="F15" s="14"/>
    </row>
    <row r="16" spans="2:6">
      <c r="B16" s="21" t="s">
        <v>154</v>
      </c>
      <c r="C16" s="14"/>
      <c r="D16" s="14"/>
      <c r="E16" s="22"/>
      <c r="F16" s="14"/>
    </row>
    <row r="17" spans="2:6">
      <c r="B17" s="21" t="s">
        <v>156</v>
      </c>
      <c r="C17" s="14"/>
      <c r="D17" s="14"/>
      <c r="E17" s="22"/>
      <c r="F17" s="14"/>
    </row>
    <row r="18" spans="2:6">
      <c r="B18" s="21" t="s">
        <v>158</v>
      </c>
      <c r="C18" s="14">
        <v>1534700</v>
      </c>
      <c r="D18" s="14"/>
      <c r="E18" s="22"/>
      <c r="F18" s="14"/>
    </row>
    <row r="19" spans="2:6">
      <c r="B19" s="21" t="s">
        <v>160</v>
      </c>
      <c r="C19" s="14"/>
      <c r="D19" s="14"/>
      <c r="E19" s="22"/>
      <c r="F19" s="14"/>
    </row>
    <row r="20" spans="2:6">
      <c r="B20" s="23" t="s">
        <v>163</v>
      </c>
      <c r="C20" s="15">
        <f>SUM(C15:C19)</f>
        <v>1534700</v>
      </c>
      <c r="D20" s="14"/>
      <c r="E20" s="22"/>
      <c r="F20" s="14"/>
    </row>
    <row r="21" spans="2:6">
      <c r="B21" s="24" t="s">
        <v>180</v>
      </c>
      <c r="C21" s="16">
        <f>C13+C20</f>
        <v>37641000</v>
      </c>
      <c r="D21" s="25">
        <f>D13+D20</f>
        <v>15270000</v>
      </c>
      <c r="E21" s="25">
        <f>E13+E20</f>
        <v>15310000</v>
      </c>
      <c r="F21" s="16">
        <f>F13+F20</f>
        <v>15230000</v>
      </c>
    </row>
    <row r="22" spans="2:6">
      <c r="B22" s="69" t="s">
        <v>148</v>
      </c>
      <c r="C22" s="70"/>
      <c r="D22" s="70"/>
      <c r="E22" s="71"/>
    </row>
    <row r="23" spans="2:6">
      <c r="B23" s="21" t="s">
        <v>164</v>
      </c>
      <c r="C23" s="14">
        <v>11458400</v>
      </c>
      <c r="D23" s="14">
        <v>4400000</v>
      </c>
      <c r="E23" s="22">
        <v>4400000</v>
      </c>
      <c r="F23" s="14">
        <v>4400000</v>
      </c>
    </row>
    <row r="24" spans="2:6">
      <c r="B24" s="21" t="s">
        <v>166</v>
      </c>
      <c r="C24" s="14">
        <v>1837220</v>
      </c>
      <c r="D24" s="14">
        <v>1188000</v>
      </c>
      <c r="E24" s="22">
        <v>1188000</v>
      </c>
      <c r="F24" s="14">
        <v>1188000</v>
      </c>
    </row>
    <row r="25" spans="2:6">
      <c r="B25" s="21" t="s">
        <v>168</v>
      </c>
      <c r="C25" s="14">
        <v>8004120</v>
      </c>
      <c r="D25" s="14">
        <v>3702000</v>
      </c>
      <c r="E25" s="22">
        <v>3712000</v>
      </c>
      <c r="F25" s="14">
        <v>3632000</v>
      </c>
    </row>
    <row r="26" spans="2:6">
      <c r="B26" s="21" t="s">
        <v>170</v>
      </c>
      <c r="C26" s="14">
        <v>610560</v>
      </c>
      <c r="D26" s="14">
        <v>5680000</v>
      </c>
      <c r="E26" s="22">
        <v>5710000</v>
      </c>
      <c r="F26" s="14">
        <v>5710000</v>
      </c>
    </row>
    <row r="27" spans="2:6">
      <c r="B27" s="21" t="s">
        <v>172</v>
      </c>
      <c r="C27" s="14">
        <v>909000</v>
      </c>
      <c r="D27" s="14">
        <v>300000</v>
      </c>
      <c r="E27" s="22">
        <v>300000</v>
      </c>
      <c r="F27" s="14">
        <v>300000</v>
      </c>
    </row>
    <row r="28" spans="2:6">
      <c r="B28" s="21" t="s">
        <v>173</v>
      </c>
      <c r="C28" s="14">
        <v>510512</v>
      </c>
      <c r="D28" s="14"/>
      <c r="E28" s="22"/>
      <c r="F28" s="14"/>
    </row>
    <row r="29" spans="2:6">
      <c r="B29" s="21" t="s">
        <v>188</v>
      </c>
      <c r="C29" s="14">
        <v>12776488</v>
      </c>
      <c r="D29" s="14"/>
      <c r="E29" s="53"/>
      <c r="F29" s="14"/>
    </row>
    <row r="30" spans="2:6">
      <c r="B30" s="23" t="s">
        <v>174</v>
      </c>
      <c r="C30" s="15">
        <f>SUM(C23:C29)</f>
        <v>36106300</v>
      </c>
      <c r="D30" s="15">
        <f>SUM(D23:D28)</f>
        <v>15270000</v>
      </c>
      <c r="E30" s="15">
        <f>SUM(E23:E28)</f>
        <v>15310000</v>
      </c>
      <c r="F30" s="15">
        <f>SUM(F23:F28)</f>
        <v>15230000</v>
      </c>
    </row>
    <row r="31" spans="2:6">
      <c r="B31" s="69" t="s">
        <v>25</v>
      </c>
      <c r="C31" s="70"/>
      <c r="D31" s="70"/>
      <c r="E31" s="71"/>
    </row>
    <row r="32" spans="2:6">
      <c r="B32" s="21" t="s">
        <v>165</v>
      </c>
      <c r="C32" s="14">
        <v>34700</v>
      </c>
      <c r="D32" s="14"/>
      <c r="E32" s="22"/>
      <c r="F32" s="14"/>
    </row>
    <row r="33" spans="2:6">
      <c r="B33" s="21" t="s">
        <v>167</v>
      </c>
      <c r="C33" s="14">
        <v>1500000</v>
      </c>
      <c r="D33" s="14"/>
      <c r="E33" s="22"/>
      <c r="F33" s="14"/>
    </row>
    <row r="34" spans="2:6">
      <c r="B34" s="21" t="s">
        <v>169</v>
      </c>
      <c r="C34" s="14"/>
      <c r="D34" s="14"/>
      <c r="E34" s="22"/>
      <c r="F34" s="14"/>
    </row>
    <row r="35" spans="2:6">
      <c r="B35" s="23" t="s">
        <v>181</v>
      </c>
      <c r="C35" s="15">
        <f>SUM(C32:C34)</f>
        <v>1534700</v>
      </c>
      <c r="D35" s="14"/>
      <c r="E35" s="22"/>
      <c r="F35" s="14"/>
    </row>
    <row r="36" spans="2:6" ht="13.5" thickBot="1">
      <c r="B36" s="24" t="s">
        <v>182</v>
      </c>
      <c r="C36" s="26">
        <f>C30+C35</f>
        <v>37641000</v>
      </c>
      <c r="D36" s="26">
        <f>D30+D35</f>
        <v>15270000</v>
      </c>
      <c r="E36" s="26">
        <f>E30+E35</f>
        <v>15310000</v>
      </c>
      <c r="F36" s="26">
        <f>F30+F35</f>
        <v>15230000</v>
      </c>
    </row>
  </sheetData>
  <mergeCells count="4">
    <mergeCell ref="B7:E7"/>
    <mergeCell ref="B14:E14"/>
    <mergeCell ref="B22:E22"/>
    <mergeCell ref="B31:E3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bevételek-kiadások</vt:lpstr>
      <vt:lpstr>Központi támogatás</vt:lpstr>
      <vt:lpstr>beruházás</vt:lpstr>
      <vt:lpstr>felújítás</vt:lpstr>
      <vt:lpstr>Foglalkoztatotti létszám</vt:lpstr>
      <vt:lpstr>előiranyzat felhasz utemterv</vt:lpstr>
      <vt:lpstr>mérleg közgad tagolasban</vt:lpstr>
      <vt:lpstr>keretszamok előiranyzat  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Ohid01</cp:lastModifiedBy>
  <cp:lastPrinted>2017-03-07T14:40:56Z</cp:lastPrinted>
  <dcterms:created xsi:type="dcterms:W3CDTF">2014-02-10T13:59:11Z</dcterms:created>
  <dcterms:modified xsi:type="dcterms:W3CDTF">2017-03-17T07:21:18Z</dcterms:modified>
</cp:coreProperties>
</file>