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alo\Documents\Jegyzőkönyvek Sobor 2021\"/>
    </mc:Choice>
  </mc:AlternateContent>
  <bookViews>
    <workbookView xWindow="0" yWindow="0" windowWidth="23040" windowHeight="9192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32" i="1" l="1"/>
  <c r="D32" i="1"/>
  <c r="C32" i="1"/>
  <c r="B16" i="1"/>
  <c r="B32" i="1" s="1"/>
  <c r="B14" i="1"/>
  <c r="E13" i="1"/>
  <c r="D13" i="1"/>
  <c r="C13" i="1"/>
  <c r="B13" i="1"/>
  <c r="B26" i="1"/>
  <c r="B25" i="1"/>
  <c r="B27" i="1"/>
  <c r="C25" i="1"/>
  <c r="D25" i="1"/>
  <c r="E25" i="1"/>
  <c r="B15" i="1"/>
  <c r="B31" i="1" l="1"/>
  <c r="B30" i="1"/>
  <c r="D27" i="1"/>
  <c r="D31" i="1" s="1"/>
  <c r="E27" i="1"/>
  <c r="C27" i="1"/>
  <c r="D26" i="1"/>
  <c r="E26" i="1"/>
  <c r="C26" i="1"/>
  <c r="D15" i="1"/>
  <c r="E15" i="1"/>
  <c r="C15" i="1"/>
  <c r="D14" i="1"/>
  <c r="E14" i="1"/>
  <c r="C14" i="1"/>
  <c r="E31" i="1"/>
  <c r="C31" i="1" l="1"/>
  <c r="D30" i="1"/>
  <c r="D29" i="1" s="1"/>
  <c r="C30" i="1"/>
  <c r="C29" i="1" s="1"/>
  <c r="B29" i="1"/>
  <c r="E30" i="1"/>
  <c r="E29" i="1" s="1"/>
</calcChain>
</file>

<file path=xl/sharedStrings.xml><?xml version="1.0" encoding="utf-8"?>
<sst xmlns="http://schemas.openxmlformats.org/spreadsheetml/2006/main" count="36" uniqueCount="36">
  <si>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</si>
  <si>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</si>
  <si>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</si>
  <si>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</si>
  <si>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</si>
  <si>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</si>
  <si>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</si>
  <si>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</si>
  <si>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</si>
  <si>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</si>
  <si>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</si>
  <si>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</si>
  <si>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</si>
  <si>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</si>
  <si>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</si>
  <si>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</si>
  <si>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</si>
  <si>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</si>
  <si>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</si>
  <si>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</si>
  <si>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</si>
  <si>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</si>
  <si>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</si>
  <si>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</si>
  <si>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</si>
  <si>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</si>
  <si>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2022. év várható előirányzat</t>
  </si>
  <si>
    <t>2023. év várható előirányzat</t>
  </si>
  <si>
    <t>Költségvetési kiadások összesen K1-K9</t>
  </si>
  <si>
    <t>III. Finanszírozási kiadások összesen</t>
  </si>
  <si>
    <t>ebből finanszírozáai célú egyenleg</t>
  </si>
  <si>
    <t>Finanszírozási kiadás K9 (2020. évi megelőlegezés)</t>
  </si>
  <si>
    <t>h) Költségvetési bevételek összesen:                                                     46.604 ezer forint</t>
  </si>
  <si>
    <t>2021. év tervezett</t>
  </si>
  <si>
    <t>2024. év várható előirányzat</t>
  </si>
  <si>
    <t>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</si>
</sst>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top" indent="2"/>
    </xf>
    <xf numFmtId="0" fontId="6" fillId="0" borderId="0" xfId="0" applyFont="1" applyAlignment="1">
      <alignment vertical="top"/>
    </xf>
    <xf numFmtId="0" fontId="7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G12" sqref="G12"/>
    </sheetView>
  </sheetViews>
  <sheetFormatPr defaultRowHeight="14.4" x14ac:dyDescent="0.3"/>
  <cols>
    <col min="1" max="1" width="56.5546875" customWidth="1"/>
    <col min="2" max="2" width="11.5546875" customWidth="1"/>
    <col min="3" max="3" width="14.6640625" customWidth="1"/>
    <col min="4" max="4" width="14.5546875" customWidth="1"/>
    <col min="5" max="5" width="14.44140625" customWidth="1"/>
    <col min="6" max="6" width="9.109375" customWidth="1"/>
  </cols>
  <sheetData>
    <row r="1" spans="1:6" x14ac:dyDescent="0.3">
      <c r="A1" t="s">
        <v>35</v>
      </c>
    </row>
    <row r="2" spans="1:6" s="1" customFormat="1" ht="43.5" customHeight="1" x14ac:dyDescent="0.3">
      <c r="A2" s="10" t="s">
        <v>8</v>
      </c>
      <c r="B2" s="11" t="s">
        <v>33</v>
      </c>
      <c r="C2" s="11" t="s">
        <v>26</v>
      </c>
      <c r="D2" s="11" t="s">
        <v>27</v>
      </c>
      <c r="E2" s="11" t="s">
        <v>34</v>
      </c>
    </row>
    <row r="3" spans="1:6" s="1" customFormat="1" ht="20.100000000000001" customHeight="1" x14ac:dyDescent="0.3">
      <c r="A3" s="21" t="s">
        <v>23</v>
      </c>
      <c r="B3" s="22"/>
      <c r="C3" s="22"/>
      <c r="D3" s="22"/>
      <c r="E3" s="23"/>
      <c r="F3" s="18"/>
    </row>
    <row r="4" spans="1:6" s="1" customFormat="1" ht="20.100000000000001" customHeight="1" x14ac:dyDescent="0.3">
      <c r="A4" s="2" t="s">
        <v>0</v>
      </c>
      <c r="B4" s="12">
        <v>15137</v>
      </c>
      <c r="C4" s="12">
        <v>15500</v>
      </c>
      <c r="D4" s="12">
        <v>15500</v>
      </c>
      <c r="E4" s="12">
        <v>15500</v>
      </c>
      <c r="F4" s="18"/>
    </row>
    <row r="5" spans="1:6" s="1" customFormat="1" ht="20.100000000000001" customHeight="1" x14ac:dyDescent="0.3">
      <c r="A5" s="2" t="s">
        <v>1</v>
      </c>
      <c r="B5" s="12">
        <v>1791</v>
      </c>
      <c r="C5" s="12">
        <v>2300</v>
      </c>
      <c r="D5" s="12">
        <v>2300</v>
      </c>
      <c r="E5" s="12">
        <v>2300</v>
      </c>
      <c r="F5" s="18"/>
    </row>
    <row r="6" spans="1:6" s="1" customFormat="1" ht="20.100000000000001" customHeight="1" x14ac:dyDescent="0.3">
      <c r="A6" s="2" t="s">
        <v>2</v>
      </c>
      <c r="B6" s="12">
        <v>22152</v>
      </c>
      <c r="C6" s="12">
        <v>23000</v>
      </c>
      <c r="D6" s="12">
        <v>23000</v>
      </c>
      <c r="E6" s="12">
        <v>23000</v>
      </c>
      <c r="F6" s="18"/>
    </row>
    <row r="7" spans="1:6" s="1" customFormat="1" ht="20.100000000000001" customHeight="1" x14ac:dyDescent="0.3">
      <c r="A7" s="2" t="s">
        <v>4</v>
      </c>
      <c r="B7" s="12">
        <v>1170</v>
      </c>
      <c r="C7" s="12">
        <v>1200</v>
      </c>
      <c r="D7" s="12">
        <v>1200</v>
      </c>
      <c r="E7" s="12">
        <v>1200</v>
      </c>
      <c r="F7" s="18"/>
    </row>
    <row r="8" spans="1:6" s="1" customFormat="1" ht="20.100000000000001" customHeight="1" x14ac:dyDescent="0.3">
      <c r="A8" s="2" t="s">
        <v>3</v>
      </c>
      <c r="B8" s="12">
        <v>10185</v>
      </c>
      <c r="C8" s="12">
        <v>6000</v>
      </c>
      <c r="D8" s="12">
        <v>7000</v>
      </c>
      <c r="E8" s="12">
        <v>8000</v>
      </c>
      <c r="F8" s="18"/>
    </row>
    <row r="9" spans="1:6" s="1" customFormat="1" ht="20.100000000000001" customHeight="1" x14ac:dyDescent="0.3">
      <c r="A9" s="2" t="s">
        <v>5</v>
      </c>
      <c r="B9" s="12">
        <v>4670</v>
      </c>
      <c r="C9" s="12">
        <v>0</v>
      </c>
      <c r="D9" s="12">
        <v>0</v>
      </c>
      <c r="E9" s="12">
        <v>0</v>
      </c>
      <c r="F9" s="18"/>
    </row>
    <row r="10" spans="1:6" s="1" customFormat="1" ht="20.100000000000001" customHeight="1" x14ac:dyDescent="0.3">
      <c r="A10" s="2" t="s">
        <v>6</v>
      </c>
      <c r="B10" s="12">
        <v>34964</v>
      </c>
      <c r="C10" s="12">
        <v>0</v>
      </c>
      <c r="D10" s="12">
        <v>0</v>
      </c>
      <c r="E10" s="12">
        <v>0</v>
      </c>
      <c r="F10" s="18"/>
    </row>
    <row r="11" spans="1:6" s="1" customFormat="1" ht="20.100000000000001" customHeight="1" x14ac:dyDescent="0.3">
      <c r="A11" s="2" t="s">
        <v>7</v>
      </c>
      <c r="B11" s="12">
        <v>600</v>
      </c>
      <c r="C11" s="12">
        <v>0</v>
      </c>
      <c r="D11" s="12">
        <v>0</v>
      </c>
      <c r="E11" s="12">
        <v>0</v>
      </c>
      <c r="F11" s="18"/>
    </row>
    <row r="12" spans="1:6" s="1" customFormat="1" ht="20.100000000000001" customHeight="1" x14ac:dyDescent="0.3">
      <c r="A12" s="2" t="s">
        <v>31</v>
      </c>
      <c r="B12" s="12">
        <v>1202</v>
      </c>
      <c r="C12" s="12">
        <v>0</v>
      </c>
      <c r="D12" s="12">
        <v>0</v>
      </c>
      <c r="E12" s="12">
        <v>0</v>
      </c>
      <c r="F12" s="18"/>
    </row>
    <row r="13" spans="1:6" s="1" customFormat="1" ht="20.100000000000001" customHeight="1" x14ac:dyDescent="0.3">
      <c r="A13" s="3" t="s">
        <v>28</v>
      </c>
      <c r="B13" s="4">
        <f>SUM(B4:B12)</f>
        <v>91871</v>
      </c>
      <c r="C13" s="4">
        <f>SUM(C4:C12)</f>
        <v>48000</v>
      </c>
      <c r="D13" s="4">
        <f>SUM(D4:D12)</f>
        <v>49000</v>
      </c>
      <c r="E13" s="4">
        <f>SUM(E4:E12)</f>
        <v>50000</v>
      </c>
      <c r="F13" s="19"/>
    </row>
    <row r="14" spans="1:6" s="1" customFormat="1" ht="20.100000000000001" customHeight="1" x14ac:dyDescent="0.3">
      <c r="A14" s="5" t="s">
        <v>9</v>
      </c>
      <c r="B14" s="5">
        <f>SUM(B4:B8)</f>
        <v>50435</v>
      </c>
      <c r="C14" s="5">
        <f>SUM(C4:C8)</f>
        <v>48000</v>
      </c>
      <c r="D14" s="5">
        <f>SUM(D4:D8)</f>
        <v>49000</v>
      </c>
      <c r="E14" s="5">
        <f>SUM(E4:E8)</f>
        <v>50000</v>
      </c>
      <c r="F14" s="18"/>
    </row>
    <row r="15" spans="1:6" s="1" customFormat="1" ht="20.100000000000001" customHeight="1" x14ac:dyDescent="0.3">
      <c r="A15" s="5" t="s">
        <v>10</v>
      </c>
      <c r="B15" s="5">
        <f>SUM(B9:B11)</f>
        <v>40234</v>
      </c>
      <c r="C15" s="5">
        <f>SUM(C9:C11)</f>
        <v>0</v>
      </c>
      <c r="D15" s="5">
        <f>SUM(D9:D11)</f>
        <v>0</v>
      </c>
      <c r="E15" s="5">
        <f>SUM(E9:E11)</f>
        <v>0</v>
      </c>
      <c r="F15" s="18"/>
    </row>
    <row r="16" spans="1:6" s="1" customFormat="1" ht="20.100000000000001" customHeight="1" x14ac:dyDescent="0.3">
      <c r="A16" s="15" t="s">
        <v>29</v>
      </c>
      <c r="B16" s="16">
        <f>B12</f>
        <v>1202</v>
      </c>
      <c r="C16" s="16">
        <v>0</v>
      </c>
      <c r="D16" s="16">
        <v>0</v>
      </c>
      <c r="E16" s="17">
        <v>0</v>
      </c>
      <c r="F16" s="18"/>
    </row>
    <row r="17" spans="1:7" s="1" customFormat="1" ht="20.100000000000001" customHeight="1" x14ac:dyDescent="0.3">
      <c r="A17" s="24" t="s">
        <v>24</v>
      </c>
      <c r="B17" s="25"/>
      <c r="C17" s="25"/>
      <c r="D17" s="25"/>
      <c r="E17" s="26"/>
      <c r="F17" s="18"/>
    </row>
    <row r="18" spans="1:7" s="1" customFormat="1" ht="20.100000000000001" customHeight="1" x14ac:dyDescent="0.3">
      <c r="A18" s="2" t="s">
        <v>11</v>
      </c>
      <c r="B18" s="13">
        <v>30677</v>
      </c>
      <c r="C18" s="13">
        <v>31000</v>
      </c>
      <c r="D18" s="13">
        <v>32000</v>
      </c>
      <c r="E18" s="13">
        <v>33000</v>
      </c>
      <c r="F18" s="18"/>
    </row>
    <row r="19" spans="1:7" s="1" customFormat="1" ht="20.100000000000001" customHeight="1" x14ac:dyDescent="0.3">
      <c r="A19" s="2" t="s">
        <v>12</v>
      </c>
      <c r="B19" s="13">
        <v>0</v>
      </c>
      <c r="C19" s="13">
        <v>0</v>
      </c>
      <c r="D19" s="13">
        <v>0</v>
      </c>
      <c r="E19" s="13">
        <v>0</v>
      </c>
      <c r="F19" s="18"/>
    </row>
    <row r="20" spans="1:7" s="1" customFormat="1" ht="20.100000000000001" customHeight="1" x14ac:dyDescent="0.3">
      <c r="A20" s="2" t="s">
        <v>13</v>
      </c>
      <c r="B20" s="13">
        <v>6050</v>
      </c>
      <c r="C20" s="13">
        <v>7000</v>
      </c>
      <c r="D20" s="13">
        <v>7000</v>
      </c>
      <c r="E20" s="13">
        <v>7000</v>
      </c>
      <c r="F20" s="18"/>
    </row>
    <row r="21" spans="1:7" ht="20.100000000000001" customHeight="1" x14ac:dyDescent="0.3">
      <c r="A21" s="2" t="s">
        <v>14</v>
      </c>
      <c r="B21" s="14">
        <v>9779</v>
      </c>
      <c r="C21" s="14">
        <v>10000</v>
      </c>
      <c r="D21" s="14">
        <v>10000</v>
      </c>
      <c r="E21" s="14">
        <v>10000</v>
      </c>
      <c r="F21" s="20" t="s">
        <v>32</v>
      </c>
      <c r="G21" s="1"/>
    </row>
    <row r="22" spans="1:7" ht="20.100000000000001" customHeight="1" x14ac:dyDescent="0.3">
      <c r="A22" s="2" t="s">
        <v>15</v>
      </c>
      <c r="B22" s="14">
        <v>0</v>
      </c>
      <c r="C22" s="14"/>
      <c r="D22" s="14"/>
      <c r="E22" s="14"/>
      <c r="F22" s="1"/>
      <c r="G22" s="1"/>
    </row>
    <row r="23" spans="1:7" ht="20.100000000000001" customHeight="1" x14ac:dyDescent="0.3">
      <c r="A23" s="2" t="s">
        <v>16</v>
      </c>
      <c r="B23" s="14">
        <v>0</v>
      </c>
      <c r="C23" s="14"/>
      <c r="D23" s="14"/>
      <c r="E23" s="14"/>
      <c r="F23" s="1"/>
      <c r="G23" s="1"/>
    </row>
    <row r="24" spans="1:7" ht="20.100000000000001" customHeight="1" x14ac:dyDescent="0.3">
      <c r="A24" s="2" t="s">
        <v>17</v>
      </c>
      <c r="B24" s="14">
        <v>98</v>
      </c>
      <c r="C24" s="14"/>
      <c r="D24" s="14"/>
      <c r="E24" s="14"/>
      <c r="F24" s="1"/>
      <c r="G24" s="1"/>
    </row>
    <row r="25" spans="1:7" ht="20.100000000000001" customHeight="1" x14ac:dyDescent="0.3">
      <c r="A25" s="3" t="s">
        <v>18</v>
      </c>
      <c r="B25" s="7">
        <f>SUM(B18:B24)</f>
        <v>46604</v>
      </c>
      <c r="C25" s="7">
        <f t="shared" ref="C25:E25" si="0">SUM(C18:C24)</f>
        <v>48000</v>
      </c>
      <c r="D25" s="7">
        <f t="shared" si="0"/>
        <v>49000</v>
      </c>
      <c r="E25" s="7">
        <f t="shared" si="0"/>
        <v>50000</v>
      </c>
      <c r="G25" s="1"/>
    </row>
    <row r="26" spans="1:7" ht="20.100000000000001" customHeight="1" x14ac:dyDescent="0.3">
      <c r="A26" s="5" t="s">
        <v>19</v>
      </c>
      <c r="B26" s="5">
        <f>SUM(B18:B21)</f>
        <v>46506</v>
      </c>
      <c r="C26" s="5">
        <f>SUM(C18:C21)</f>
        <v>48000</v>
      </c>
      <c r="D26" s="5">
        <f>SUM(D18:D21)</f>
        <v>49000</v>
      </c>
      <c r="E26" s="5">
        <f>SUM(E18:E21)</f>
        <v>50000</v>
      </c>
      <c r="F26" s="1"/>
      <c r="G26" s="1"/>
    </row>
    <row r="27" spans="1:7" ht="20.100000000000001" customHeight="1" x14ac:dyDescent="0.3">
      <c r="A27" s="5" t="s">
        <v>20</v>
      </c>
      <c r="B27" s="5">
        <f>SUM(B22+B24)</f>
        <v>98</v>
      </c>
      <c r="C27" s="5">
        <f>SUM(C22:C24)</f>
        <v>0</v>
      </c>
      <c r="D27" s="5">
        <f>SUM(D22:D24)</f>
        <v>0</v>
      </c>
      <c r="E27" s="5">
        <f>SUM(E22:E24)</f>
        <v>0</v>
      </c>
      <c r="F27" s="1"/>
      <c r="G27" s="1"/>
    </row>
    <row r="28" spans="1:7" ht="20.100000000000001" customHeight="1" x14ac:dyDescent="0.3">
      <c r="A28" s="8"/>
      <c r="B28" s="8"/>
      <c r="C28" s="8"/>
      <c r="D28" s="8"/>
      <c r="E28" s="8"/>
      <c r="G28" s="1"/>
    </row>
    <row r="29" spans="1:7" ht="20.100000000000001" customHeight="1" x14ac:dyDescent="0.3">
      <c r="A29" s="9" t="s">
        <v>25</v>
      </c>
      <c r="B29" s="9">
        <f>SUM(B30:B32)</f>
        <v>-45267</v>
      </c>
      <c r="C29" s="9">
        <f>SUM(C30:C31)</f>
        <v>0</v>
      </c>
      <c r="D29" s="9">
        <f>SUM(D30:D31)</f>
        <v>0</v>
      </c>
      <c r="E29" s="9">
        <f>SUM(E30:E31)</f>
        <v>0</v>
      </c>
      <c r="F29" s="1"/>
      <c r="G29" s="1"/>
    </row>
    <row r="30" spans="1:7" ht="20.100000000000001" customHeight="1" x14ac:dyDescent="0.3">
      <c r="A30" s="6" t="s">
        <v>21</v>
      </c>
      <c r="B30" s="6">
        <f t="shared" ref="B30:E32" si="1">B26-B14</f>
        <v>-3929</v>
      </c>
      <c r="C30" s="6">
        <f t="shared" si="1"/>
        <v>0</v>
      </c>
      <c r="D30" s="6">
        <f t="shared" si="1"/>
        <v>0</v>
      </c>
      <c r="E30" s="6">
        <f t="shared" si="1"/>
        <v>0</v>
      </c>
      <c r="F30" s="1"/>
      <c r="G30" s="1"/>
    </row>
    <row r="31" spans="1:7" ht="20.100000000000001" customHeight="1" x14ac:dyDescent="0.3">
      <c r="A31" s="6" t="s">
        <v>22</v>
      </c>
      <c r="B31" s="6">
        <f t="shared" si="1"/>
        <v>-40136</v>
      </c>
      <c r="C31" s="6">
        <f t="shared" si="1"/>
        <v>0</v>
      </c>
      <c r="D31" s="6">
        <f t="shared" si="1"/>
        <v>0</v>
      </c>
      <c r="E31" s="6">
        <f t="shared" si="1"/>
        <v>0</v>
      </c>
      <c r="F31" s="1"/>
      <c r="G31" s="1"/>
    </row>
    <row r="32" spans="1:7" x14ac:dyDescent="0.3">
      <c r="A32" s="6" t="s">
        <v>30</v>
      </c>
      <c r="B32" s="6">
        <f t="shared" si="1"/>
        <v>-1202</v>
      </c>
      <c r="C32" s="6">
        <f t="shared" si="1"/>
        <v>0</v>
      </c>
      <c r="D32" s="6">
        <f t="shared" si="1"/>
        <v>0</v>
      </c>
      <c r="E32" s="6">
        <f t="shared" si="1"/>
        <v>0</v>
      </c>
    </row>
  </sheetData>
  <mergeCells count="2">
    <mergeCell ref="A3:E3"/>
    <mergeCell ref="A17:E17"/>
  </mergeCells>
  <phoneticPr fontId="5" type="noConversion"/>
  <pageMargins left="0.7" right="0.7" top="0.75" bottom="0.75" header="0.3" footer="0.3"/>
  <pageSetup paperSize="9" scale="78" orientation="portrait" r:id="rId1"/>
  <headerFooter>
    <oddHeader>&amp;C4.sz. melléklet az 1/2016.(II.26)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Felhasznalo</cp:lastModifiedBy>
  <cp:lastPrinted>2016-02-24T14:44:33Z</cp:lastPrinted>
  <dcterms:created xsi:type="dcterms:W3CDTF">2016-02-10T09:10:38Z</dcterms:created>
  <dcterms:modified xsi:type="dcterms:W3CDTF">2021-03-16T09:23:15Z</dcterms:modified>
</cp:coreProperties>
</file>