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11125872-CFA4-43AE-99F6-7C24DA4A64F5}" xr6:coauthVersionLast="43" xr6:coauthVersionMax="43" xr10:uidLastSave="{00000000-0000-0000-0000-000000000000}"/>
  <bookViews>
    <workbookView xWindow="-120" yWindow="-120" windowWidth="19440" windowHeight="15000" xr2:uid="{4BDE3295-23DD-4102-B1E9-A89763DFDF2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" l="1"/>
  <c r="J36" i="1"/>
  <c r="M28" i="1"/>
  <c r="K36" i="1" l="1"/>
  <c r="M35" i="1"/>
  <c r="M33" i="1"/>
  <c r="M31" i="1"/>
  <c r="M30" i="1"/>
  <c r="M29" i="1"/>
  <c r="M27" i="1"/>
  <c r="M24" i="1"/>
  <c r="M23" i="1"/>
  <c r="M22" i="1"/>
  <c r="M21" i="1"/>
  <c r="M20" i="1"/>
  <c r="M19" i="1"/>
  <c r="M17" i="1"/>
  <c r="M16" i="1"/>
  <c r="M15" i="1"/>
  <c r="M36" i="1" l="1"/>
</calcChain>
</file>

<file path=xl/sharedStrings.xml><?xml version="1.0" encoding="utf-8"?>
<sst xmlns="http://schemas.openxmlformats.org/spreadsheetml/2006/main" count="102" uniqueCount="89">
  <si>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</si>
  <si>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</si>
  <si>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</si>
  <si>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</si>
  <si>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</si>
  <si>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</si>
  <si>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</si>
  <si>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</si>
  <si>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</si>
  <si>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</si>
  <si>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</si>
  <si>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</si>
  <si>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</si>
  <si>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</si>
  <si>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</si>
  <si>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</si>
  <si>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</si>
  <si>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</si>
  <si>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</si>
  <si>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</si>
  <si>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</si>
  <si>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</si>
  <si>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</si>
  <si>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</si>
  <si>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</si>
  <si>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</si>
  <si>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</si>
  <si>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</si>
  <si>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</si>
  <si>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</si>
  <si>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</si>
  <si>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</si>
  <si>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</si>
  <si>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</si>
  <si>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</si>
  <si>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</si>
  <si>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</si>
  <si>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</si>
  <si>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</si>
  <si>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</si>
  <si>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</si>
  <si>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</si>
  <si>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</si>
  <si>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</si>
  <si>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</si>
  <si>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</si>
  <si>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</si>
  <si>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</si>
  <si>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</si>
  <si>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</si>
  <si>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</si>
  <si>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</si>
  <si>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</si>
  <si>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</si>
  <si>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</si>
  <si>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</si>
  <si>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</si>
  <si>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</si>
  <si>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</si>
  <si>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</si>
  <si>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</si>
  <si>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</si>
  <si>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</si>
  <si>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</si>
  <si>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19.</t>
  </si>
  <si>
    <t>20.</t>
  </si>
  <si>
    <t>Tartalék</t>
  </si>
  <si>
    <t>21.</t>
  </si>
  <si>
    <t>Beruházások</t>
  </si>
  <si>
    <t>22.</t>
  </si>
  <si>
    <t>Felújítások</t>
  </si>
  <si>
    <t>23.</t>
  </si>
  <si>
    <t>Egyéb felhalmozási célú kiadások</t>
  </si>
  <si>
    <t>24.</t>
  </si>
  <si>
    <t>Felhalmozási célú kölcs. nyújt. áht-n kív.</t>
  </si>
  <si>
    <t>25.</t>
  </si>
  <si>
    <t>Finanszírozási kiadások</t>
  </si>
  <si>
    <t>26.</t>
  </si>
  <si>
    <t>Államháztartáson belüli megelőlegezésvisszaf.</t>
  </si>
  <si>
    <t>27.</t>
  </si>
  <si>
    <t>Összesen:</t>
  </si>
  <si>
    <t>2019. évi ei.</t>
  </si>
  <si>
    <t>Csorvás Város Önkormányzatának kiadásai</t>
  </si>
  <si>
    <t>7. melléklet az önkormányzat 2019. évi költségvetéséről szóló 1/2019. (II.28.) önkormányzati rendelethez</t>
  </si>
  <si>
    <t>Elvonások, befizetések</t>
  </si>
  <si>
    <t>Egyéb működési célú támog. ÁHT-on kív.</t>
  </si>
  <si>
    <t>Egyéb működési célú támog. ÁHT-on bel.</t>
  </si>
  <si>
    <t>28.</t>
  </si>
  <si>
    <t>6.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</si>
</sst>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/>
    <xf numFmtId="164" fontId="8" fillId="0" borderId="2" xfId="0" applyNumberFormat="1" applyFont="1" applyBorder="1" applyAlignment="1"/>
    <xf numFmtId="164" fontId="0" fillId="0" borderId="2" xfId="0" applyNumberFormat="1" applyBorder="1"/>
    <xf numFmtId="0" fontId="0" fillId="0" borderId="4" xfId="0" applyBorder="1" applyAlignment="1">
      <alignment horizontal="left"/>
    </xf>
    <xf numFmtId="164" fontId="1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3ED4-87E5-4440-A2AD-85D673F00C96}">
  <dimension ref="A1:N36"/>
  <sheetViews>
    <sheetView tabSelected="1" topLeftCell="A3" workbookViewId="0">
      <selection activeCell="A3" sqref="A3"/>
    </sheetView>
  </sheetViews>
  <sheetFormatPr defaultRowHeight="15" x14ac:dyDescent="0.25"/>
  <cols>
    <col min="1" max="1" width="5.85546875" customWidth="1"/>
    <col min="2" max="2" width="7.28515625" customWidth="1"/>
    <col min="3" max="3" width="7" customWidth="1"/>
    <col min="4" max="4" width="6.28515625" customWidth="1"/>
    <col min="6" max="6" width="7.140625" customWidth="1"/>
    <col min="7" max="7" width="7.5703125" customWidth="1"/>
    <col min="9" max="9" width="30.28515625" customWidth="1"/>
    <col min="10" max="10" width="9.85546875" bestFit="1" customWidth="1"/>
    <col min="11" max="11" width="11.7109375" customWidth="1"/>
    <col min="13" max="13" width="9.85546875" bestFit="1" customWidth="1"/>
  </cols>
  <sheetData>
    <row r="1" spans="1:14" x14ac:dyDescent="0.25">
      <c r="A1" s="23" t="s">
        <v>88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4" spans="1:14" x14ac:dyDescent="0.25">
      <c r="A4" s="36" t="s">
        <v>83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4" ht="18" x14ac:dyDescent="0.25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5">
      <c r="C7" s="1"/>
      <c r="J7" s="2"/>
      <c r="L7" s="39" t="s">
        <v>0</v>
      </c>
      <c r="M7" s="39"/>
    </row>
    <row r="8" spans="1:14" x14ac:dyDescent="0.25">
      <c r="A8" s="3"/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5" t="s">
        <v>10</v>
      </c>
      <c r="L8" s="5" t="s">
        <v>11</v>
      </c>
      <c r="M8" s="5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81</v>
      </c>
      <c r="K9" s="5" t="s">
        <v>81</v>
      </c>
      <c r="L9" s="5" t="s">
        <v>81</v>
      </c>
      <c r="M9" s="5" t="s">
        <v>81</v>
      </c>
    </row>
    <row r="10" spans="1:14" x14ac:dyDescent="0.25">
      <c r="A10" s="3" t="s">
        <v>21</v>
      </c>
      <c r="B10" s="4" t="s">
        <v>22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25</v>
      </c>
      <c r="H10" s="4" t="s">
        <v>26</v>
      </c>
      <c r="I10" s="4" t="s">
        <v>27</v>
      </c>
      <c r="J10" s="4" t="s">
        <v>28</v>
      </c>
      <c r="K10" s="5" t="s">
        <v>29</v>
      </c>
      <c r="L10" s="5" t="s">
        <v>30</v>
      </c>
      <c r="M10" s="5" t="s">
        <v>31</v>
      </c>
    </row>
    <row r="11" spans="1:14" x14ac:dyDescent="0.25">
      <c r="A11" s="3" t="s">
        <v>32</v>
      </c>
      <c r="B11" s="6"/>
      <c r="C11" s="6"/>
      <c r="D11" s="4" t="s">
        <v>22</v>
      </c>
      <c r="E11" s="4" t="s">
        <v>22</v>
      </c>
      <c r="F11" s="4"/>
      <c r="G11" s="4"/>
      <c r="H11" s="4" t="s">
        <v>25</v>
      </c>
      <c r="I11" s="4" t="s">
        <v>25</v>
      </c>
      <c r="J11" s="4" t="s">
        <v>33</v>
      </c>
      <c r="K11" s="5" t="s">
        <v>33</v>
      </c>
      <c r="L11" s="5" t="s">
        <v>33</v>
      </c>
      <c r="M11" s="7"/>
    </row>
    <row r="12" spans="1:14" x14ac:dyDescent="0.25">
      <c r="A12" s="3" t="s">
        <v>34</v>
      </c>
      <c r="B12" s="8">
        <v>1</v>
      </c>
      <c r="C12" s="8"/>
      <c r="D12" s="8"/>
      <c r="E12" s="8" t="s">
        <v>35</v>
      </c>
      <c r="F12" s="9" t="s">
        <v>36</v>
      </c>
      <c r="G12" s="9"/>
      <c r="H12" s="7"/>
      <c r="I12" s="7"/>
      <c r="J12" s="7"/>
      <c r="K12" s="7"/>
      <c r="L12" s="7"/>
      <c r="M12" s="7"/>
    </row>
    <row r="13" spans="1:14" x14ac:dyDescent="0.25">
      <c r="A13" s="3" t="s">
        <v>37</v>
      </c>
      <c r="B13" s="8"/>
      <c r="C13" s="8"/>
      <c r="D13" s="8"/>
      <c r="E13" s="8"/>
      <c r="F13" s="40" t="s">
        <v>38</v>
      </c>
      <c r="G13" s="41"/>
      <c r="H13" s="41"/>
      <c r="I13" s="41"/>
      <c r="J13" s="41"/>
      <c r="K13" s="41"/>
      <c r="L13" s="41"/>
      <c r="M13" s="42"/>
    </row>
    <row r="14" spans="1:14" x14ac:dyDescent="0.25">
      <c r="A14" s="3" t="s">
        <v>39</v>
      </c>
      <c r="B14" s="8"/>
      <c r="C14" s="8"/>
      <c r="D14" s="8">
        <v>1</v>
      </c>
      <c r="E14" s="8"/>
      <c r="F14" s="9"/>
      <c r="G14" s="43" t="s">
        <v>40</v>
      </c>
      <c r="H14" s="44"/>
      <c r="I14" s="45"/>
      <c r="J14" s="7"/>
      <c r="K14" s="7"/>
      <c r="L14" s="7"/>
      <c r="M14" s="7"/>
    </row>
    <row r="15" spans="1:14" x14ac:dyDescent="0.25">
      <c r="A15" s="3" t="s">
        <v>41</v>
      </c>
      <c r="B15" s="10"/>
      <c r="C15" s="10"/>
      <c r="D15" s="10"/>
      <c r="E15" s="10">
        <v>1</v>
      </c>
      <c r="F15" s="7"/>
      <c r="G15" s="7"/>
      <c r="H15" s="27" t="s">
        <v>42</v>
      </c>
      <c r="I15" s="28"/>
      <c r="J15" s="11">
        <v>38782</v>
      </c>
      <c r="K15" s="12"/>
      <c r="L15" s="12"/>
      <c r="M15" s="12">
        <f>SUM(J15:L15)</f>
        <v>38782</v>
      </c>
    </row>
    <row r="16" spans="1:14" x14ac:dyDescent="0.25">
      <c r="A16" s="3" t="s">
        <v>43</v>
      </c>
      <c r="B16" s="10"/>
      <c r="C16" s="10"/>
      <c r="D16" s="10"/>
      <c r="E16" s="10">
        <v>2</v>
      </c>
      <c r="F16" s="7"/>
      <c r="G16" s="7"/>
      <c r="H16" s="27" t="s">
        <v>44</v>
      </c>
      <c r="I16" s="28"/>
      <c r="J16" s="13">
        <v>21475</v>
      </c>
      <c r="K16" s="12"/>
      <c r="L16" s="12"/>
      <c r="M16" s="12">
        <f>SUM(J16:L16)</f>
        <v>21475</v>
      </c>
    </row>
    <row r="17" spans="1:13" x14ac:dyDescent="0.25">
      <c r="A17" s="3" t="s">
        <v>45</v>
      </c>
      <c r="B17" s="10"/>
      <c r="C17" s="10"/>
      <c r="D17" s="10">
        <v>2</v>
      </c>
      <c r="E17" s="10"/>
      <c r="F17" s="7"/>
      <c r="G17" s="27" t="s">
        <v>46</v>
      </c>
      <c r="H17" s="29"/>
      <c r="I17" s="28"/>
      <c r="J17" s="13">
        <v>9100</v>
      </c>
      <c r="K17" s="12"/>
      <c r="L17" s="12"/>
      <c r="M17" s="12">
        <f>SUM(J17:L17)</f>
        <v>9100</v>
      </c>
    </row>
    <row r="18" spans="1:13" x14ac:dyDescent="0.25">
      <c r="A18" s="3" t="s">
        <v>47</v>
      </c>
      <c r="B18" s="10"/>
      <c r="C18" s="10"/>
      <c r="D18" s="10">
        <v>3</v>
      </c>
      <c r="E18" s="10"/>
      <c r="F18" s="7"/>
      <c r="G18" s="27" t="s">
        <v>48</v>
      </c>
      <c r="H18" s="29"/>
      <c r="I18" s="28"/>
      <c r="J18" s="14"/>
      <c r="K18" s="12"/>
      <c r="L18" s="12"/>
      <c r="M18" s="12"/>
    </row>
    <row r="19" spans="1:13" x14ac:dyDescent="0.25">
      <c r="A19" s="3" t="s">
        <v>49</v>
      </c>
      <c r="B19" s="10"/>
      <c r="C19" s="10"/>
      <c r="D19" s="10"/>
      <c r="E19" s="10">
        <v>1</v>
      </c>
      <c r="F19" s="7"/>
      <c r="G19" s="7"/>
      <c r="H19" s="27" t="s">
        <v>50</v>
      </c>
      <c r="I19" s="28"/>
      <c r="J19" s="13">
        <v>21800</v>
      </c>
      <c r="K19" s="12"/>
      <c r="L19" s="12"/>
      <c r="M19" s="12">
        <f>SUM(J19:L19)</f>
        <v>21800</v>
      </c>
    </row>
    <row r="20" spans="1:13" x14ac:dyDescent="0.25">
      <c r="A20" s="3" t="s">
        <v>51</v>
      </c>
      <c r="B20" s="10"/>
      <c r="C20" s="10"/>
      <c r="D20" s="10"/>
      <c r="E20" s="10">
        <v>2</v>
      </c>
      <c r="F20" s="7"/>
      <c r="G20" s="7"/>
      <c r="H20" s="27" t="s">
        <v>52</v>
      </c>
      <c r="I20" s="28"/>
      <c r="J20" s="13">
        <v>1250</v>
      </c>
      <c r="K20" s="12"/>
      <c r="L20" s="12"/>
      <c r="M20" s="12">
        <f>SUM(J20:L20)</f>
        <v>1250</v>
      </c>
    </row>
    <row r="21" spans="1:13" x14ac:dyDescent="0.25">
      <c r="A21" s="3" t="s">
        <v>53</v>
      </c>
      <c r="B21" s="10"/>
      <c r="C21" s="10" t="s">
        <v>35</v>
      </c>
      <c r="D21" s="10"/>
      <c r="E21" s="10">
        <v>3</v>
      </c>
      <c r="F21" s="7"/>
      <c r="G21" s="7"/>
      <c r="H21" s="27" t="s">
        <v>54</v>
      </c>
      <c r="I21" s="28"/>
      <c r="J21" s="13">
        <v>92776</v>
      </c>
      <c r="K21" s="12"/>
      <c r="L21" s="12"/>
      <c r="M21" s="12">
        <f>SUM(J21:L21)</f>
        <v>92776</v>
      </c>
    </row>
    <row r="22" spans="1:13" x14ac:dyDescent="0.25">
      <c r="A22" s="3" t="s">
        <v>55</v>
      </c>
      <c r="B22" s="10"/>
      <c r="C22" s="10"/>
      <c r="D22" s="10"/>
      <c r="E22" s="10">
        <v>4</v>
      </c>
      <c r="F22" s="7"/>
      <c r="G22" s="7"/>
      <c r="H22" s="27" t="s">
        <v>56</v>
      </c>
      <c r="I22" s="28"/>
      <c r="J22" s="11">
        <v>1400</v>
      </c>
      <c r="K22" s="12"/>
      <c r="L22" s="12"/>
      <c r="M22" s="12">
        <f>SUM(J22:L22)</f>
        <v>1400</v>
      </c>
    </row>
    <row r="23" spans="1:13" x14ac:dyDescent="0.25">
      <c r="A23" s="3" t="s">
        <v>57</v>
      </c>
      <c r="B23" s="10"/>
      <c r="C23" s="10"/>
      <c r="D23" s="10"/>
      <c r="E23" s="10">
        <v>5</v>
      </c>
      <c r="F23" s="7"/>
      <c r="G23" s="7"/>
      <c r="H23" s="27" t="s">
        <v>58</v>
      </c>
      <c r="I23" s="28"/>
      <c r="J23" s="13">
        <v>51169</v>
      </c>
      <c r="K23" s="12"/>
      <c r="L23" s="12"/>
      <c r="M23" s="12">
        <f>SUM(J23:L23)</f>
        <v>51169</v>
      </c>
    </row>
    <row r="24" spans="1:13" x14ac:dyDescent="0.25">
      <c r="A24" s="3" t="s">
        <v>59</v>
      </c>
      <c r="B24" s="10"/>
      <c r="C24" s="10"/>
      <c r="D24" s="10">
        <v>4</v>
      </c>
      <c r="E24" s="10"/>
      <c r="F24" s="7"/>
      <c r="G24" s="27" t="s">
        <v>60</v>
      </c>
      <c r="H24" s="29"/>
      <c r="I24" s="28"/>
      <c r="J24" s="11">
        <v>27064</v>
      </c>
      <c r="K24" s="12"/>
      <c r="L24" s="12"/>
      <c r="M24" s="12">
        <f>SUM(I24:L24)</f>
        <v>27064</v>
      </c>
    </row>
    <row r="25" spans="1:13" x14ac:dyDescent="0.25">
      <c r="A25" s="3" t="s">
        <v>61</v>
      </c>
      <c r="B25" s="10"/>
      <c r="C25" s="10"/>
      <c r="D25" s="10">
        <v>5</v>
      </c>
      <c r="E25" s="10"/>
      <c r="F25" s="7"/>
      <c r="G25" s="27" t="s">
        <v>62</v>
      </c>
      <c r="H25" s="29"/>
      <c r="I25" s="28"/>
      <c r="J25" s="13"/>
      <c r="K25" s="12"/>
      <c r="L25" s="12"/>
      <c r="M25" s="12"/>
    </row>
    <row r="26" spans="1:13" x14ac:dyDescent="0.25">
      <c r="A26" s="3" t="s">
        <v>63</v>
      </c>
      <c r="B26" s="10"/>
      <c r="C26" s="10"/>
      <c r="D26" s="10"/>
      <c r="E26" s="10">
        <v>1</v>
      </c>
      <c r="F26" s="7"/>
      <c r="G26" s="22"/>
      <c r="H26" s="27" t="s">
        <v>84</v>
      </c>
      <c r="I26" s="28"/>
      <c r="J26" s="13">
        <v>2825</v>
      </c>
      <c r="K26" s="12"/>
      <c r="L26" s="12"/>
      <c r="M26" s="12">
        <f>SUM(J26:L26)</f>
        <v>2825</v>
      </c>
    </row>
    <row r="27" spans="1:13" x14ac:dyDescent="0.25">
      <c r="A27" s="3" t="s">
        <v>64</v>
      </c>
      <c r="B27" s="10"/>
      <c r="C27" s="10"/>
      <c r="D27" s="10"/>
      <c r="E27" s="10">
        <v>2</v>
      </c>
      <c r="F27" s="7"/>
      <c r="G27" s="15"/>
      <c r="H27" s="15" t="s">
        <v>86</v>
      </c>
      <c r="I27" s="16"/>
      <c r="J27" s="13">
        <v>7685</v>
      </c>
      <c r="K27" s="12"/>
      <c r="L27" s="12"/>
      <c r="M27" s="12">
        <f>SUM(I27:L27)</f>
        <v>7685</v>
      </c>
    </row>
    <row r="28" spans="1:13" x14ac:dyDescent="0.25">
      <c r="A28" s="3" t="s">
        <v>65</v>
      </c>
      <c r="B28" s="10"/>
      <c r="C28" s="10"/>
      <c r="D28" s="10"/>
      <c r="E28" s="10">
        <v>3</v>
      </c>
      <c r="F28" s="7"/>
      <c r="G28" s="7"/>
      <c r="H28" s="27" t="s">
        <v>85</v>
      </c>
      <c r="I28" s="28"/>
      <c r="J28" s="13">
        <v>22810</v>
      </c>
      <c r="K28" s="12">
        <v>2333</v>
      </c>
      <c r="L28" s="12"/>
      <c r="M28" s="12">
        <f>+J28+K28</f>
        <v>25143</v>
      </c>
    </row>
    <row r="29" spans="1:13" x14ac:dyDescent="0.25">
      <c r="A29" s="3" t="s">
        <v>67</v>
      </c>
      <c r="B29" s="10"/>
      <c r="C29" s="10"/>
      <c r="D29" s="10"/>
      <c r="E29" s="10">
        <v>4</v>
      </c>
      <c r="F29" s="7"/>
      <c r="G29" s="17"/>
      <c r="H29" s="15" t="s">
        <v>66</v>
      </c>
      <c r="I29" s="16"/>
      <c r="J29" s="13">
        <v>3305</v>
      </c>
      <c r="K29" s="12"/>
      <c r="L29" s="12"/>
      <c r="M29" s="12">
        <f>SUM(I29:L29)</f>
        <v>3305</v>
      </c>
    </row>
    <row r="30" spans="1:13" x14ac:dyDescent="0.25">
      <c r="A30" s="3" t="s">
        <v>69</v>
      </c>
      <c r="B30" s="10"/>
      <c r="C30" s="10"/>
      <c r="D30" s="10">
        <v>6</v>
      </c>
      <c r="E30" s="10"/>
      <c r="F30" s="7"/>
      <c r="G30" s="27" t="s">
        <v>68</v>
      </c>
      <c r="H30" s="29"/>
      <c r="I30" s="28"/>
      <c r="J30" s="11">
        <v>205890</v>
      </c>
      <c r="K30" s="12"/>
      <c r="L30" s="12"/>
      <c r="M30" s="12">
        <f>SUM(I30:L30)</f>
        <v>205890</v>
      </c>
    </row>
    <row r="31" spans="1:13" x14ac:dyDescent="0.25">
      <c r="A31" s="3" t="s">
        <v>71</v>
      </c>
      <c r="B31" s="10"/>
      <c r="C31" s="10"/>
      <c r="D31" s="10">
        <v>7</v>
      </c>
      <c r="E31" s="10"/>
      <c r="F31" s="7"/>
      <c r="G31" s="27" t="s">
        <v>70</v>
      </c>
      <c r="H31" s="29"/>
      <c r="I31" s="28"/>
      <c r="J31" s="11">
        <v>4489</v>
      </c>
      <c r="K31" s="12"/>
      <c r="L31" s="12"/>
      <c r="M31" s="12">
        <f>SUM(I31:L31)</f>
        <v>4489</v>
      </c>
    </row>
    <row r="32" spans="1:13" x14ac:dyDescent="0.25">
      <c r="A32" s="3" t="s">
        <v>73</v>
      </c>
      <c r="B32" s="10"/>
      <c r="C32" s="10"/>
      <c r="D32" s="10">
        <v>8</v>
      </c>
      <c r="E32" s="10"/>
      <c r="F32" s="7"/>
      <c r="G32" s="30" t="s">
        <v>72</v>
      </c>
      <c r="H32" s="31"/>
      <c r="I32" s="32"/>
      <c r="J32" s="18"/>
      <c r="K32" s="18"/>
      <c r="L32" s="18"/>
      <c r="M32" s="18"/>
    </row>
    <row r="33" spans="1:13" x14ac:dyDescent="0.25">
      <c r="A33" s="3" t="s">
        <v>75</v>
      </c>
      <c r="B33" s="10"/>
      <c r="C33" s="10"/>
      <c r="D33" s="10"/>
      <c r="E33" s="10">
        <v>1</v>
      </c>
      <c r="F33" s="7"/>
      <c r="G33" s="7"/>
      <c r="H33" s="27" t="s">
        <v>74</v>
      </c>
      <c r="I33" s="28"/>
      <c r="J33" s="19">
        <v>10000</v>
      </c>
      <c r="K33" s="10"/>
      <c r="L33" s="10"/>
      <c r="M33" s="19">
        <f>SUM(J33:L33)</f>
        <v>10000</v>
      </c>
    </row>
    <row r="34" spans="1:13" x14ac:dyDescent="0.25">
      <c r="A34" s="3" t="s">
        <v>77</v>
      </c>
      <c r="B34" s="10"/>
      <c r="C34" s="10"/>
      <c r="D34" s="10"/>
      <c r="E34" s="10"/>
      <c r="F34" s="33" t="s">
        <v>76</v>
      </c>
      <c r="G34" s="34"/>
      <c r="H34" s="34"/>
      <c r="I34" s="34"/>
      <c r="J34" s="34"/>
      <c r="K34" s="34"/>
      <c r="L34" s="34"/>
      <c r="M34" s="35"/>
    </row>
    <row r="35" spans="1:13" x14ac:dyDescent="0.25">
      <c r="A35" s="3" t="s">
        <v>79</v>
      </c>
      <c r="B35" s="10"/>
      <c r="C35" s="10"/>
      <c r="D35" s="10">
        <v>9</v>
      </c>
      <c r="E35" s="10"/>
      <c r="F35" s="7"/>
      <c r="G35" s="17" t="s">
        <v>78</v>
      </c>
      <c r="H35" s="20"/>
      <c r="I35" s="16"/>
      <c r="J35" s="19">
        <v>16915</v>
      </c>
      <c r="K35" s="12"/>
      <c r="L35" s="12"/>
      <c r="M35" s="19">
        <f>SUM(I35:L35)</f>
        <v>16915</v>
      </c>
    </row>
    <row r="36" spans="1:13" x14ac:dyDescent="0.25">
      <c r="A36" s="3" t="s">
        <v>87</v>
      </c>
      <c r="B36" s="10"/>
      <c r="C36" s="10"/>
      <c r="D36" s="10"/>
      <c r="E36" s="10"/>
      <c r="F36" s="7"/>
      <c r="G36" s="24" t="s">
        <v>80</v>
      </c>
      <c r="H36" s="25"/>
      <c r="I36" s="26"/>
      <c r="J36" s="21">
        <f>SUM(J14:J33)+J35</f>
        <v>538735</v>
      </c>
      <c r="K36" s="21">
        <f>SUM(K33:K33,K28:K28,K19:K24,K15:K17)</f>
        <v>2333</v>
      </c>
      <c r="L36" s="12"/>
      <c r="M36" s="21">
        <f>SUM(M14:M33)+M35</f>
        <v>541068</v>
      </c>
    </row>
  </sheetData>
  <mergeCells count="26">
    <mergeCell ref="H16:I16"/>
    <mergeCell ref="G17:I17"/>
    <mergeCell ref="G18:I18"/>
    <mergeCell ref="H19:I19"/>
    <mergeCell ref="H26:I26"/>
    <mergeCell ref="A6:N6"/>
    <mergeCell ref="L7:M7"/>
    <mergeCell ref="F13:M13"/>
    <mergeCell ref="G14:I14"/>
    <mergeCell ref="H15:I15"/>
    <mergeCell ref="A1:M2"/>
    <mergeCell ref="G36:I36"/>
    <mergeCell ref="H21:I21"/>
    <mergeCell ref="H22:I22"/>
    <mergeCell ref="H23:I23"/>
    <mergeCell ref="G24:I24"/>
    <mergeCell ref="G25:I25"/>
    <mergeCell ref="H28:I28"/>
    <mergeCell ref="G30:I30"/>
    <mergeCell ref="G31:I31"/>
    <mergeCell ref="G32:I32"/>
    <mergeCell ref="H33:I33"/>
    <mergeCell ref="F34:M34"/>
    <mergeCell ref="H20:I20"/>
    <mergeCell ref="A4:N4"/>
    <mergeCell ref="A5:J5"/>
  </mergeCells>
  <pageMargins left="0.70866141732283472" right="0.70866141732283472" top="0.5511811023622047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2019-06-19T11:55:47Z</cp:lastPrinted>
  <dcterms:created xsi:type="dcterms:W3CDTF">2019-02-15T09:42:09Z</dcterms:created>
  <dcterms:modified xsi:type="dcterms:W3CDTF">2019-07-04T12:26:24Z</dcterms:modified>
</cp:coreProperties>
</file>