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7. sz. mell TISZEK " sheetId="1" r:id="rId1"/>
  </sheets>
  <externalReferences>
    <externalReference r:id="rId4"/>
  </externalReferences>
  <definedNames>
    <definedName name="_xlfn.IFERROR" hidden="1">#NAME?</definedName>
    <definedName name="_xlnm.Print_Titles" localSheetId="0">'9.7. sz. mell TISZEK 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<sst xmlns="http://schemas.openxmlformats.org/spreadsheetml/2006/main" count="111" uniqueCount="97">
  <si>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</si>
  <si>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Tiszavasvári Szociális és Egészségügyi Szolgáltató Központ</t>
  </si>
  <si>
    <t>03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</si>
  <si>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</si>
  <si>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</si>
  <si>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</si>
  <si>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</si>
  <si>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</si>
  <si>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</si>
  <si>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</si>
  <si>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</si>
  <si>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</si>
  <si>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</si>
  <si>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</si>
  <si>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</si>
  <si>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</si>
  <si>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</si>
  <si>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</si>
  <si>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</si>
  <si>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</si>
  <si>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</si>
  <si>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</si>
  <si>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</si>
  <si>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</si>
  <si>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</si>
  <si>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</si>
  <si>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</si>
  <si>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</si>
  <si>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</si>
  <si>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</si>
  <si>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</si>
  <si>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</si>
  <si>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</si>
  <si>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</si>
  <si>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</si>
  <si>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</si>
  <si>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</si>
  <si>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</si>
  <si>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</si>
  <si>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</si>
  <si>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</si>
  <si>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</si>
  <si>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</si>
  <si>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</si>
  <si>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</si>
  <si>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</si>
  <si>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</si>
  <si>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</si>
  <si>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</si>
  <si>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</si>
  <si>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</si>
  <si>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</si>
  <si>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</si>
  <si>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</si>
  <si>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</si>
  <si>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</si>
  <si>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</si>
  <si>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</si>
  <si>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</si>
  <si>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</si>
  <si>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</si>
  <si>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</si>
  <si>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</si>
  <si>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</si>
  <si>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</si>
  <si>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</si>
  <si>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</si>
  <si>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</si>
  <si>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</si>
  <si>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</si>
  <si>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</si>
  <si>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</si>
  <si>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</si>
  <si>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</si>
  <si>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</si>
  <si>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</si>
  <si>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</si>
  <si>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</si>
  <si>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</si>
  <si>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</si>
  <si>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</si>
  <si>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</si>
  <si>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</si>
  <si>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</si>
  <si>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</si>
  <si>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</si>
  <si>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</si>
  <si>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</si>
  <si>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</si>
  <si>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</si>
  <si>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</si>
  <si>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</si>
  <si>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</si>
  <si>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</si>
  <si>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</si>
  <si>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</si>
  <si>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GIOP 5.2.1-14 pályázat keretében foglalkoztatottak létszáma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</si>
</sst>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24_2015.rend.mell.-K&#246;lts&#233;gvet&#233;s%20rend.m&#243;d.mell&#233;klet-2015.j&#250;lius%20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"/>
      <sheetName val="2.2.sz.mell ."/>
      <sheetName val="3.sz.mell."/>
      <sheetName val="6.sz.mell. "/>
      <sheetName val="7.sz.mell."/>
      <sheetName val="9.1. sz. mell."/>
      <sheetName val="9.1.1. sz. mell. "/>
      <sheetName val="9.1.2. sz. mell."/>
      <sheetName val="9.2. sz. mell.  "/>
      <sheetName val="9.2.1. sz. mell"/>
      <sheetName val="9.2.3. sz. mell. "/>
      <sheetName val="9.3. sz. mell "/>
      <sheetName val="9.3.1. sz. mell EOI"/>
      <sheetName val="9.4. sz. mell VMK "/>
      <sheetName val="9.4.1. sz. mell VMK"/>
      <sheetName val="9.5. sz. mell VPM "/>
      <sheetName val="9.5.1. sz. mell VPM  "/>
      <sheetName val="9.6. sz. mell VK"/>
      <sheetName val="9.6.1. sz. mell VK"/>
      <sheetName val="9.6.2. sz. mell VK"/>
      <sheetName val="9.7. sz. mell TISZEK "/>
      <sheetName val="9.7.1. sz. mell TISZEK "/>
      <sheetName val="9.7.2. sz. mell TISZEK"/>
      <sheetName val="9.8. sz. mell TIB "/>
      <sheetName val="9.8.1. sz. mell TIB "/>
      <sheetName val="int.összesítő"/>
      <sheetName val="engedélyezett álláshelyek"/>
      <sheetName val="tartalék "/>
      <sheetName val="1. sz tájékoztató t "/>
      <sheetName val="3.sz tájékoztató t."/>
      <sheetName val="4.sz. tájékoztató "/>
      <sheetName val="5.sz tájékoztató t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16">
      <selection activeCell="A60" sqref="A60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3.7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195119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f>26597+80</f>
        <v>26677</v>
      </c>
    </row>
    <row r="11" spans="1:3" s="28" customFormat="1" ht="12" customHeight="1">
      <c r="A11" s="32" t="s">
        <v>20</v>
      </c>
      <c r="B11" s="33" t="s">
        <v>21</v>
      </c>
      <c r="C11" s="34">
        <v>10560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f>150634+1257</f>
        <v>151891</v>
      </c>
    </row>
    <row r="14" spans="1:3" s="28" customFormat="1" ht="12" customHeight="1">
      <c r="A14" s="32" t="s">
        <v>26</v>
      </c>
      <c r="B14" s="33" t="s">
        <v>27</v>
      </c>
      <c r="C14" s="34">
        <v>5951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>
        <v>40</v>
      </c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39148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>
        <f>95843+800-57495</f>
        <v>39148</v>
      </c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>
        <v>900</v>
      </c>
    </row>
    <row r="35" spans="1:3" s="28" customFormat="1" ht="12" customHeight="1" thickBot="1">
      <c r="A35" s="40" t="s">
        <v>67</v>
      </c>
      <c r="B35" s="41" t="s">
        <v>68</v>
      </c>
      <c r="C35" s="50">
        <v>1000</v>
      </c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236167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575</v>
      </c>
    </row>
    <row r="38" spans="1:3" s="28" customFormat="1" ht="12" customHeight="1">
      <c r="A38" s="43" t="s">
        <v>73</v>
      </c>
      <c r="B38" s="44" t="s">
        <v>74</v>
      </c>
      <c r="C38" s="45">
        <v>575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236742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548556</v>
      </c>
    </row>
    <row r="46" spans="1:3" ht="12" customHeight="1">
      <c r="A46" s="32" t="s">
        <v>16</v>
      </c>
      <c r="B46" s="39" t="s">
        <v>83</v>
      </c>
      <c r="C46" s="45">
        <f>293431+3279+200-25150+984+2473</f>
        <v>275217</v>
      </c>
    </row>
    <row r="47" spans="1:3" ht="12" customHeight="1">
      <c r="A47" s="32" t="s">
        <v>18</v>
      </c>
      <c r="B47" s="33" t="s">
        <v>84</v>
      </c>
      <c r="C47" s="64">
        <f>81555+885-621-67-6778+266+668</f>
        <v>75908</v>
      </c>
    </row>
    <row r="48" spans="1:3" ht="12" customHeight="1">
      <c r="A48" s="32" t="s">
        <v>20</v>
      </c>
      <c r="B48" s="33" t="s">
        <v>85</v>
      </c>
      <c r="C48" s="64">
        <f>211470+621+1257+477+67+510+80-17051</f>
        <v>197431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6531</v>
      </c>
    </row>
    <row r="52" spans="1:3" s="63" customFormat="1" ht="12" customHeight="1">
      <c r="A52" s="32" t="s">
        <v>40</v>
      </c>
      <c r="B52" s="39" t="s">
        <v>89</v>
      </c>
      <c r="C52" s="45">
        <f>1000+900+3548+90+1000-7</f>
        <v>6531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555087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160.3</v>
      </c>
    </row>
    <row r="60" spans="1:3" ht="13.5" thickBot="1">
      <c r="A60" s="69" t="s">
        <v>96</v>
      </c>
      <c r="B60" s="70"/>
      <c r="C60" s="72">
        <v>4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&amp;R25. melléklet a 24/2015.(VIII.4.)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2015-08-04T08:34:28Z</dcterms:created>
  <dcterms:modified xsi:type="dcterms:W3CDTF">2015-08-04T08:34:28Z</dcterms:modified>
  <cp:category/>
  <cp:version/>
  <cp:contentType/>
  <cp:contentStatus/>
</cp:coreProperties>
</file>