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C61" i="1"/>
  <c r="F61" i="1" s="1"/>
  <c r="E60" i="1"/>
  <c r="F60" i="1" s="1"/>
  <c r="E59" i="1"/>
  <c r="E58" i="1"/>
  <c r="F58" i="1" s="1"/>
  <c r="E57" i="1"/>
  <c r="F57" i="1" s="1"/>
  <c r="E56" i="1"/>
  <c r="F56" i="1" s="1"/>
  <c r="E55" i="1"/>
  <c r="C55" i="1"/>
  <c r="F55" i="1" s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<sst xmlns="http://schemas.openxmlformats.org/spreadsheetml/2006/main" count="113" uniqueCount="99">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</sst>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Fill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66375872</v>
          </cell>
        </row>
        <row r="11">
          <cell r="C11">
            <v>25515233</v>
          </cell>
        </row>
        <row r="12">
          <cell r="C12">
            <v>1270000</v>
          </cell>
        </row>
        <row r="14">
          <cell r="C14">
            <v>23682732</v>
          </cell>
        </row>
        <row r="15">
          <cell r="C15">
            <v>6457815</v>
          </cell>
        </row>
        <row r="16">
          <cell r="C16">
            <v>9450092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66375872</v>
          </cell>
        </row>
        <row r="39">
          <cell r="C39">
            <v>160764441</v>
          </cell>
        </row>
        <row r="40">
          <cell r="C40">
            <v>913769</v>
          </cell>
        </row>
        <row r="42">
          <cell r="C42">
            <v>159850672</v>
          </cell>
        </row>
        <row r="43">
          <cell r="C43">
            <v>227140313</v>
          </cell>
        </row>
        <row r="47">
          <cell r="C47">
            <v>227140313</v>
          </cell>
        </row>
        <row r="48">
          <cell r="C48">
            <v>68494101</v>
          </cell>
        </row>
        <row r="49">
          <cell r="C49">
            <v>11108626</v>
          </cell>
        </row>
        <row r="50">
          <cell r="C50">
            <v>147537586</v>
          </cell>
        </row>
        <row r="53">
          <cell r="C53">
            <v>0</v>
          </cell>
        </row>
        <row r="55">
          <cell r="C55">
            <v>0</v>
          </cell>
        </row>
        <row r="59">
          <cell r="C59">
            <v>227140313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A2" sqref="A2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0" style="2" hidden="1" customWidth="1"/>
    <col min="5" max="5" width="11.83203125" style="3" hidden="1" customWidth="1"/>
    <col min="6" max="6" width="12.5" style="3" hidden="1" customWidth="1"/>
    <col min="7" max="7" width="0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4 / 2021. ( III.25.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66375872</v>
      </c>
      <c r="E9" s="33">
        <f>'[1]9.5.1. sz. mell VK '!C9+'[1]9.5.2. sz. mell VK'!C9</f>
        <v>66375872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25515233</v>
      </c>
      <c r="E11" s="33">
        <f>'[1]9.5.1. sz. mell VK '!C11+'[1]9.5.2. sz. mell VK'!C11</f>
        <v>25515233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</v>
      </c>
      <c r="E12" s="33">
        <f>'[1]9.5.1. sz. mell VK '!C12+'[1]9.5.2. sz. mell VK'!C12</f>
        <v>1270000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23682732</v>
      </c>
      <c r="E14" s="33">
        <f>'[1]9.5.1. sz. mell VK '!C14+'[1]9.5.2. sz. mell VK'!C14</f>
        <v>23682732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6457815</v>
      </c>
      <c r="E15" s="33">
        <f>'[1]9.5.1. sz. mell VK '!C15+'[1]9.5.2. sz. mell VK'!C15</f>
        <v>6457815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9450092</v>
      </c>
      <c r="E16" s="33">
        <f>'[1]9.5.1. sz. mell VK '!C16+'[1]9.5.2. sz. mell VK'!C16</f>
        <v>9450092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2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0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'[1]9.5.1. sz. mell VK '!C21+'[1]9.5.2. sz. mell VK'!C21</f>
        <v>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2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/>
      <c r="E24" s="33">
        <f>'[1]9.5.1. sz. mell VK '!C24+'[1]9.5.2. sz. mell VK'!C24</f>
        <v>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2"/>
      <c r="E25" s="33">
        <f>'[1]9.5.1. sz. mell VK '!C25+'[1]9.5.2. sz. mell VK'!C25</f>
        <v>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66375872</v>
      </c>
      <c r="E38" s="33">
        <f>'[1]9.5.1. sz. mell VK '!C38+'[1]9.5.2. sz. mell VK'!C38</f>
        <v>66375872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160764441</v>
      </c>
      <c r="E39" s="33">
        <f>'[1]9.5.1. sz. mell VK '!C39+'[1]9.5.2. sz. mell VK'!C39</f>
        <v>160764441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913769</v>
      </c>
      <c r="E40" s="33">
        <f>'[1]9.5.1. sz. mell VK '!C40+'[1]9.5.2. sz. mell VK'!C40</f>
        <v>913769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166233753-6383081</f>
        <v>159850672</v>
      </c>
      <c r="E42" s="33">
        <f>'[1]9.5.1. sz. mell VK '!C42+'[1]9.5.2. sz. mell VK'!C42</f>
        <v>159850672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227140313</v>
      </c>
      <c r="E43" s="33">
        <f>'[1]9.5.1. sz. mell VK '!C43+'[1]9.5.2. sz. mell VK'!C43</f>
        <v>227140313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'[1]9.5.1. sz. mell VK '!C45+'[1]9.5.2. sz. mell VK'!C45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227140313</v>
      </c>
      <c r="E47" s="33">
        <f>'[1]9.5.1. sz. mell VK '!C47+'[1]9.5.2. sz. mell VK'!C47</f>
        <v>227140313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2">
        <f>71998629-3504528</f>
        <v>68494101</v>
      </c>
      <c r="E48" s="33">
        <f>'[1]9.5.1. sz. mell VK '!C48+'[1]9.5.2. sz. mell VK'!C48</f>
        <v>68494101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3">
        <f>11651828-543202</f>
        <v>11108626</v>
      </c>
      <c r="E49" s="33">
        <f>'[1]9.5.1. sz. mell VK '!C49+'[1]9.5.2. sz. mell VK'!C49</f>
        <v>11108626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3">
        <f>149872937-2335351</f>
        <v>147537586</v>
      </c>
      <c r="E50" s="33">
        <f>'[1]9.5.1. sz. mell VK '!C50+'[1]9.5.2. sz. mell VK'!C50</f>
        <v>147537586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2"/>
      <c r="E52" s="33">
        <f>'[1]9.5.1. sz. mell VK '!C52+'[1]9.5.2. sz. mell VK'!C52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0</v>
      </c>
      <c r="E53" s="33">
        <f>'[1]9.5.1. sz. mell VK '!C53+'[1]9.5.2. sz. mell VK'!C53</f>
        <v>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2"/>
      <c r="E54" s="33">
        <f>'[1]9.5.1. sz. mell VK '!C54+'[1]9.5.2. sz. mell VK'!C54</f>
        <v>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2">
        <f>600000-600000</f>
        <v>0</v>
      </c>
      <c r="E55" s="33">
        <f>'[1]9.5.1. sz. mell VK '!C55+'[1]9.5.2. sz. mell VK'!C55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2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2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4" t="s">
        <v>96</v>
      </c>
      <c r="C59" s="75">
        <f>+C47+C53+C58</f>
        <v>227140313</v>
      </c>
      <c r="E59" s="33">
        <f>'[1]9.5.1. sz. mell VK '!C59+'[1]9.5.2. sz. mell VK'!C59</f>
        <v>227140313</v>
      </c>
      <c r="F59" s="33">
        <f t="shared" si="0"/>
        <v>0</v>
      </c>
    </row>
    <row r="60" spans="1:6" ht="14.25" customHeight="1" thickBot="1" x14ac:dyDescent="0.25">
      <c r="C60" s="77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8" t="s">
        <v>97</v>
      </c>
      <c r="B61" s="79"/>
      <c r="C61" s="80">
        <f>22.5-1.33</f>
        <v>21.17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81" t="s">
        <v>98</v>
      </c>
      <c r="B62" s="82"/>
      <c r="C62" s="83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2021-03-26T09:42:00Z</dcterms:created>
  <dcterms:modified xsi:type="dcterms:W3CDTF">2021-03-26T09:42:01Z</dcterms:modified>
</cp:coreProperties>
</file>