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Uppony 2020\"/>
    </mc:Choice>
  </mc:AlternateContent>
  <xr:revisionPtr revIDLastSave="0" documentId="8_{5F91339D-D586-4D5E-B059-A0E643C90580}" xr6:coauthVersionLast="45" xr6:coauthVersionMax="45" xr10:uidLastSave="{00000000-0000-0000-0000-000000000000}"/>
  <bookViews>
    <workbookView xWindow="-108" yWindow="-108" windowWidth="23256" windowHeight="12576" xr2:uid="{8E0FF95D-FE56-4E71-851C-2FADFFA9BC50}"/>
  </bookViews>
  <sheets>
    <sheet name="2a 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1" l="1"/>
  <c r="C28" i="1"/>
  <c r="C27" i="1"/>
  <c r="C26" i="1"/>
  <c r="C24" i="1"/>
  <c r="C23" i="1"/>
  <c r="C22" i="1"/>
  <c r="C21" i="1" s="1"/>
  <c r="C20" i="1" s="1"/>
  <c r="E21" i="1"/>
  <c r="D21" i="1"/>
  <c r="D20" i="1" s="1"/>
  <c r="E20" i="1"/>
  <c r="C10" i="1"/>
  <c r="E10" i="1"/>
  <c r="D10" i="1"/>
  <c r="E36" i="1" l="1"/>
  <c r="C36" i="1"/>
  <c r="D36" i="1"/>
</calcChain>
</file>

<file path=xl/sharedStrings.xml><?xml version="1.0" encoding="utf-8"?>
<sst xmlns="http://schemas.openxmlformats.org/spreadsheetml/2006/main" count="69" uniqueCount="68">
  <si>
    <t xml:space="preserve"> forintban</t>
  </si>
  <si>
    <t>Sor-szám</t>
  </si>
  <si>
    <t>Kiadási jogcímek</t>
  </si>
  <si>
    <t>Előirányzat</t>
  </si>
  <si>
    <t>Eredeti</t>
  </si>
  <si>
    <t>Összesből</t>
  </si>
  <si>
    <t>Működési</t>
  </si>
  <si>
    <t>Felhalmozási</t>
  </si>
  <si>
    <t>1.</t>
  </si>
  <si>
    <t>I. Költségvetési  kiadások (2+…+10)</t>
  </si>
  <si>
    <t>2.</t>
  </si>
  <si>
    <t>I/1 Személyi  juttatások</t>
  </si>
  <si>
    <t>3.</t>
  </si>
  <si>
    <t>I/2. Munkaadókat terhelő járulékok</t>
  </si>
  <si>
    <t>4.</t>
  </si>
  <si>
    <t>I/3. Dologi  kiadások*</t>
  </si>
  <si>
    <t>5.</t>
  </si>
  <si>
    <t>I/4. Ellátottak pénzbeli juttatása</t>
  </si>
  <si>
    <t>6.</t>
  </si>
  <si>
    <t xml:space="preserve">I/5.Egyéb működési célú kiadások </t>
  </si>
  <si>
    <t>7.</t>
  </si>
  <si>
    <t>I/6. Elvonások és befieztések</t>
  </si>
  <si>
    <t>8.</t>
  </si>
  <si>
    <t>I/7. Beruházások</t>
  </si>
  <si>
    <t>9.</t>
  </si>
  <si>
    <t>I/8.Felújítás*</t>
  </si>
  <si>
    <t>10.</t>
  </si>
  <si>
    <t>I/9. Egyéb felhalmozási célú kiadás</t>
  </si>
  <si>
    <t>11.</t>
  </si>
  <si>
    <t>II. Finanszírozási kiadások (12+13+14)</t>
  </si>
  <si>
    <t>12.</t>
  </si>
  <si>
    <t>II/1. Belföldi finanszírozás kiadásai (12.1+…+12.8)</t>
  </si>
  <si>
    <t>12.1</t>
  </si>
  <si>
    <t>Hitel- kölcsön törlesztés ÁHT-n kívülrre</t>
  </si>
  <si>
    <t>12.2</t>
  </si>
  <si>
    <t>Belföldi értékpapírok kiadásai</t>
  </si>
  <si>
    <t>12.3</t>
  </si>
  <si>
    <t>Államháztartáson belüli megelőlegezések folyósítása</t>
  </si>
  <si>
    <t>12.4</t>
  </si>
  <si>
    <t>Államháztartáson belüli megelőlegezések visszafizetése</t>
  </si>
  <si>
    <t>12.5</t>
  </si>
  <si>
    <t>Központi, irányító szervi támogatások folyósítása</t>
  </si>
  <si>
    <t>12.6</t>
  </si>
  <si>
    <t>Pénzeszközök betétként elhelyezése</t>
  </si>
  <si>
    <t>12.7</t>
  </si>
  <si>
    <t>Pénzügyi lízing kiadásai</t>
  </si>
  <si>
    <t>12.8</t>
  </si>
  <si>
    <t>Központi költségvetés sajátos finanszírozási kiadásai</t>
  </si>
  <si>
    <t>13.</t>
  </si>
  <si>
    <t>II/2. Külföldi finanszírozás kiadásai (13.1+….+13.4</t>
  </si>
  <si>
    <t>13.1</t>
  </si>
  <si>
    <t>Forgatási célú külföldi értékpapírok vásárlása</t>
  </si>
  <si>
    <t>13.2</t>
  </si>
  <si>
    <t>Befektetési célú külföldi értékpapírok vásárlása</t>
  </si>
  <si>
    <t>13.3</t>
  </si>
  <si>
    <t>Külföldi értékpapírok beváltása</t>
  </si>
  <si>
    <t>13.4</t>
  </si>
  <si>
    <t>Külföldi hitelek, kölcsönök törlesztése</t>
  </si>
  <si>
    <t>14.</t>
  </si>
  <si>
    <t>II/3. Adóssághoz nem kapcsolódó származékos ügyletek kiadásai</t>
  </si>
  <si>
    <t>15.</t>
  </si>
  <si>
    <t xml:space="preserve"> KIADÁSOK MINDÖSSZESEN: (1+10)</t>
  </si>
  <si>
    <t>A   * -gal jelölt jogcím-csoporton belüli kiadásokat ÁFA-val együtt  célszerű tervezni, illetve bemutatni.</t>
  </si>
  <si>
    <t>KÖLTSÉGVETÉSI BEVÉTELEK ÉS KIADÁSOK EGYENLEGE</t>
  </si>
  <si>
    <t>forintban</t>
  </si>
  <si>
    <t>Költségvetési hiány, többlet (Költségvetési bevételek 1.sor-Költségvetési kiadások)+-</t>
  </si>
  <si>
    <t>2/a. számú melléklet a  …./2020.(….......).sz.  önkormányzati rendelethez</t>
  </si>
  <si>
    <r>
      <rPr>
        <b/>
        <sz val="10"/>
        <color theme="1"/>
        <rFont val="Calibri"/>
        <family val="2"/>
        <charset val="238"/>
        <scheme val="minor"/>
      </rPr>
      <t>Az önkormányzat 2020 évi kiemelt kiadási előirányzatai működési és felhalmozási cél
szerinti bontásban</t>
    </r>
    <r>
      <rPr>
        <sz val="10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</si>
</sst>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#"/>
    <numFmt numFmtId="165" formatCode="_-* #,##0.00\ _F_t_-;\-* #,##0.00\ _F_t_-;_-* &quot;-&quot;??\ _F_t_-;_-@_-"/>
    <numFmt numFmtId="166" formatCode="#,##0_ ;\-#,##0\ "/>
  </numFmts>
  <fonts count="12" x14ac:knownFonts="1"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49" fontId="0" fillId="0" borderId="0" xfId="0" applyNumberFormat="1"/>
    <xf numFmtId="0" fontId="0" fillId="0" borderId="8" xfId="0" applyBorder="1"/>
    <xf numFmtId="0" fontId="0" fillId="0" borderId="9" xfId="0" applyBorder="1"/>
    <xf numFmtId="0" fontId="7" fillId="0" borderId="10" xfId="2" applyFont="1" applyBorder="1" applyAlignment="1">
      <alignment horizontal="left" vertical="center" wrapText="1" indent="1"/>
    </xf>
    <xf numFmtId="0" fontId="7" fillId="0" borderId="11" xfId="2" applyFont="1" applyBorder="1" applyAlignment="1">
      <alignment vertical="center" wrapText="1"/>
    </xf>
    <xf numFmtId="164" fontId="7" fillId="0" borderId="12" xfId="2" applyNumberFormat="1" applyFont="1" applyBorder="1" applyAlignment="1">
      <alignment vertical="center" wrapText="1"/>
    </xf>
    <xf numFmtId="164" fontId="7" fillId="0" borderId="13" xfId="2" applyNumberFormat="1" applyFont="1" applyBorder="1" applyAlignment="1">
      <alignment vertical="center" wrapText="1"/>
    </xf>
    <xf numFmtId="49" fontId="8" fillId="0" borderId="14" xfId="2" applyNumberFormat="1" applyFont="1" applyBorder="1" applyAlignment="1">
      <alignment horizontal="left" vertical="center" wrapText="1" indent="1"/>
    </xf>
    <xf numFmtId="0" fontId="9" fillId="0" borderId="15" xfId="2" applyFont="1" applyBorder="1" applyAlignment="1">
      <alignment horizontal="left" vertical="center" wrapText="1" indent="1"/>
    </xf>
    <xf numFmtId="164" fontId="10" fillId="0" borderId="16" xfId="2" applyNumberFormat="1" applyFont="1" applyBorder="1" applyAlignment="1" applyProtection="1">
      <alignment vertical="center" wrapText="1"/>
      <protection locked="0"/>
    </xf>
    <xf numFmtId="164" fontId="10" fillId="0" borderId="2" xfId="2" applyNumberFormat="1" applyFont="1" applyBorder="1" applyAlignment="1" applyProtection="1">
      <alignment vertical="center" wrapText="1"/>
      <protection locked="0"/>
    </xf>
    <xf numFmtId="49" fontId="8" fillId="0" borderId="5" xfId="2" applyNumberFormat="1" applyFont="1" applyBorder="1" applyAlignment="1">
      <alignment horizontal="left" vertical="center" wrapText="1" indent="1"/>
    </xf>
    <xf numFmtId="0" fontId="9" fillId="0" borderId="5" xfId="2" applyFont="1" applyBorder="1" applyAlignment="1">
      <alignment horizontal="left" vertical="center" wrapText="1" indent="1"/>
    </xf>
    <xf numFmtId="164" fontId="10" fillId="0" borderId="17" xfId="2" applyNumberFormat="1" applyFont="1" applyBorder="1" applyAlignment="1" applyProtection="1">
      <alignment vertical="center" wrapText="1"/>
      <protection locked="0"/>
    </xf>
    <xf numFmtId="164" fontId="10" fillId="0" borderId="5" xfId="2" applyNumberFormat="1" applyFont="1" applyBorder="1" applyAlignment="1" applyProtection="1">
      <alignment vertical="center" wrapText="1"/>
      <protection locked="0"/>
    </xf>
    <xf numFmtId="164" fontId="10" fillId="0" borderId="18" xfId="2" applyNumberFormat="1" applyFont="1" applyBorder="1" applyAlignment="1" applyProtection="1">
      <alignment vertical="center" wrapText="1"/>
      <protection locked="0"/>
    </xf>
    <xf numFmtId="0" fontId="9" fillId="0" borderId="19" xfId="2" applyFont="1" applyBorder="1" applyAlignment="1">
      <alignment horizontal="left" vertical="center" wrapText="1" indent="1"/>
    </xf>
    <xf numFmtId="164" fontId="10" fillId="0" borderId="5" xfId="2" applyNumberFormat="1" applyFont="1" applyBorder="1" applyAlignment="1">
      <alignment vertical="center" wrapText="1"/>
    </xf>
    <xf numFmtId="164" fontId="10" fillId="0" borderId="15" xfId="2" applyNumberFormat="1" applyFont="1" applyBorder="1" applyAlignment="1" applyProtection="1">
      <alignment vertical="center" wrapText="1"/>
      <protection locked="0"/>
    </xf>
    <xf numFmtId="0" fontId="9" fillId="0" borderId="20" xfId="2" applyFont="1" applyBorder="1" applyAlignment="1">
      <alignment horizontal="left" vertical="center" wrapText="1" indent="1"/>
    </xf>
    <xf numFmtId="164" fontId="10" fillId="0" borderId="8" xfId="2" applyNumberFormat="1" applyFont="1" applyBorder="1" applyAlignment="1" applyProtection="1">
      <alignment vertical="center" wrapText="1"/>
      <protection locked="0"/>
    </xf>
    <xf numFmtId="49" fontId="11" fillId="0" borderId="5" xfId="2" applyNumberFormat="1" applyFont="1" applyBorder="1" applyAlignment="1">
      <alignment horizontal="left" vertical="center" wrapText="1" indent="1"/>
    </xf>
    <xf numFmtId="0" fontId="9" fillId="0" borderId="21" xfId="2" applyFont="1" applyBorder="1" applyAlignment="1">
      <alignment horizontal="left" vertical="center" wrapText="1" indent="1"/>
    </xf>
    <xf numFmtId="164" fontId="8" fillId="0" borderId="16" xfId="2" applyNumberFormat="1" applyFont="1" applyBorder="1" applyAlignment="1" applyProtection="1">
      <alignment vertical="center" wrapText="1"/>
      <protection locked="0"/>
    </xf>
    <xf numFmtId="0" fontId="10" fillId="0" borderId="2" xfId="2" applyFont="1" applyBorder="1" applyAlignment="1">
      <alignment horizontal="left" vertical="center" wrapText="1" indent="1"/>
    </xf>
    <xf numFmtId="164" fontId="8" fillId="0" borderId="5" xfId="2" applyNumberFormat="1" applyFont="1" applyBorder="1" applyAlignment="1" applyProtection="1">
      <alignment vertical="center" wrapText="1"/>
      <protection locked="0"/>
    </xf>
    <xf numFmtId="0" fontId="0" fillId="0" borderId="5" xfId="0" applyBorder="1"/>
    <xf numFmtId="0" fontId="10" fillId="0" borderId="15" xfId="2" applyFont="1" applyBorder="1" applyAlignment="1">
      <alignment horizontal="left" vertical="center" wrapText="1" indent="1"/>
    </xf>
    <xf numFmtId="0" fontId="10" fillId="0" borderId="5" xfId="2" applyFont="1" applyBorder="1" applyAlignment="1">
      <alignment horizontal="left" vertical="center" wrapText="1" indent="1"/>
    </xf>
    <xf numFmtId="164" fontId="8" fillId="0" borderId="17" xfId="2" applyNumberFormat="1" applyFont="1" applyBorder="1" applyAlignment="1" applyProtection="1">
      <alignment vertical="center" wrapText="1"/>
      <protection locked="0"/>
    </xf>
    <xf numFmtId="0" fontId="10" fillId="0" borderId="21" xfId="2" applyFont="1" applyBorder="1" applyAlignment="1">
      <alignment horizontal="left" vertical="center" wrapText="1" indent="1"/>
    </xf>
    <xf numFmtId="164" fontId="8" fillId="0" borderId="20" xfId="2" applyNumberFormat="1" applyFont="1" applyBorder="1" applyAlignment="1" applyProtection="1">
      <alignment vertical="center" wrapText="1"/>
      <protection locked="0"/>
    </xf>
    <xf numFmtId="0" fontId="0" fillId="0" borderId="20" xfId="0" applyBorder="1"/>
    <xf numFmtId="49" fontId="8" fillId="0" borderId="10" xfId="2" applyNumberFormat="1" applyFont="1" applyBorder="1" applyAlignment="1">
      <alignment horizontal="left" vertical="center" wrapText="1" indent="1"/>
    </xf>
    <xf numFmtId="0" fontId="9" fillId="0" borderId="12" xfId="2" applyFont="1" applyBorder="1" applyAlignment="1">
      <alignment horizontal="left" vertical="center" wrapText="1" indent="1"/>
    </xf>
    <xf numFmtId="164" fontId="8" fillId="0" borderId="22" xfId="2" applyNumberFormat="1" applyFont="1" applyBorder="1" applyAlignment="1" applyProtection="1">
      <alignment vertical="center" wrapText="1"/>
      <protection locked="0"/>
    </xf>
    <xf numFmtId="0" fontId="0" fillId="0" borderId="23" xfId="0" applyBorder="1"/>
    <xf numFmtId="0" fontId="0" fillId="0" borderId="13" xfId="0" applyBorder="1"/>
    <xf numFmtId="49" fontId="8" fillId="0" borderId="15" xfId="2" applyNumberFormat="1" applyFont="1" applyBorder="1" applyAlignment="1">
      <alignment horizontal="left" vertical="center" wrapText="1" indent="1"/>
    </xf>
    <xf numFmtId="0" fontId="0" fillId="0" borderId="15" xfId="0" applyBorder="1"/>
    <xf numFmtId="0" fontId="10" fillId="0" borderId="20" xfId="2" applyFont="1" applyBorder="1" applyAlignment="1">
      <alignment horizontal="left" vertical="center" wrapText="1" indent="1"/>
    </xf>
    <xf numFmtId="49" fontId="8" fillId="0" borderId="20" xfId="2" applyNumberFormat="1" applyFont="1" applyBorder="1" applyAlignment="1">
      <alignment horizontal="left" vertical="center" wrapText="1" indent="1"/>
    </xf>
    <xf numFmtId="164" fontId="8" fillId="0" borderId="18" xfId="2" applyNumberFormat="1" applyFont="1" applyBorder="1" applyAlignment="1" applyProtection="1">
      <alignment vertical="center" wrapText="1"/>
      <protection locked="0"/>
    </xf>
    <xf numFmtId="49" fontId="0" fillId="0" borderId="10" xfId="0" applyNumberFormat="1" applyBorder="1"/>
    <xf numFmtId="166" fontId="7" fillId="0" borderId="13" xfId="1" applyNumberFormat="1" applyFont="1" applyFill="1" applyBorder="1" applyAlignment="1" applyProtection="1">
      <alignment vertical="center" wrapText="1"/>
    </xf>
    <xf numFmtId="164" fontId="8" fillId="0" borderId="2" xfId="2" applyNumberFormat="1" applyFont="1" applyBorder="1" applyAlignment="1" applyProtection="1">
      <alignment vertical="center" wrapText="1"/>
      <protection locked="0"/>
    </xf>
    <xf numFmtId="0" fontId="10" fillId="0" borderId="0" xfId="2" applyFont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1" xfId="0" applyBorder="1"/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 wrapText="1"/>
    </xf>
    <xf numFmtId="49" fontId="0" fillId="0" borderId="0" xfId="0" applyNumberFormat="1" applyAlignment="1">
      <alignment horizontal="center"/>
    </xf>
    <xf numFmtId="0" fontId="6" fillId="0" borderId="1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7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8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3">
    <cellStyle name="Ezres" xfId="1" builtinId="3"/>
    <cellStyle name="Normál" xfId="0" builtinId="0"/>
    <cellStyle name="Normál_KVRENMUNKA" xfId="2" xr:uid="{3881C862-2198-4B38-AFDC-611BE0CCD7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160E27-95AB-4932-B25F-3C9A1F863739}">
  <dimension ref="A1:E42"/>
  <sheetViews>
    <sheetView tabSelected="1" view="pageLayout" topLeftCell="A7" workbookViewId="0">
      <selection activeCell="C15" sqref="C15"/>
    </sheetView>
  </sheetViews>
  <sheetFormatPr defaultRowHeight="13.8" x14ac:dyDescent="0.3"/>
  <cols>
    <col min="1" max="1" width="9.109375" style="1"/>
    <col min="2" max="2" width="42.44140625" customWidth="1"/>
    <col min="3" max="3" width="14.44140625" customWidth="1"/>
    <col min="4" max="4" width="13.6640625" customWidth="1"/>
    <col min="5" max="5" width="14.33203125" customWidth="1"/>
  </cols>
  <sheetData>
    <row r="1" spans="1:5" ht="15.6" x14ac:dyDescent="0.3">
      <c r="A1" s="48" t="s">
        <v>66</v>
      </c>
      <c r="B1" s="51"/>
      <c r="C1" s="51"/>
      <c r="D1" s="51"/>
      <c r="E1" s="51"/>
    </row>
    <row r="3" spans="1:5" x14ac:dyDescent="0.3">
      <c r="A3" s="52" t="s">
        <v>67</v>
      </c>
      <c r="B3" s="53"/>
      <c r="C3" s="53"/>
      <c r="D3" s="53"/>
      <c r="E3" s="53"/>
    </row>
    <row r="4" spans="1:5" ht="26.25" customHeight="1" x14ac:dyDescent="0.3">
      <c r="A4" s="53"/>
      <c r="B4" s="53"/>
      <c r="C4" s="53"/>
      <c r="D4" s="53"/>
      <c r="E4" s="53"/>
    </row>
    <row r="5" spans="1:5" x14ac:dyDescent="0.3">
      <c r="E5" t="s">
        <v>0</v>
      </c>
    </row>
    <row r="6" spans="1:5" ht="14.4" thickBot="1" x14ac:dyDescent="0.35"/>
    <row r="7" spans="1:5" x14ac:dyDescent="0.3">
      <c r="A7" s="54" t="s">
        <v>1</v>
      </c>
      <c r="B7" s="57" t="s">
        <v>2</v>
      </c>
      <c r="C7" s="60" t="s">
        <v>3</v>
      </c>
      <c r="D7" s="60"/>
      <c r="E7" s="61"/>
    </row>
    <row r="8" spans="1:5" ht="9.75" customHeight="1" x14ac:dyDescent="0.3">
      <c r="A8" s="55"/>
      <c r="B8" s="58"/>
      <c r="C8" s="58" t="s">
        <v>4</v>
      </c>
      <c r="D8" s="62" t="s">
        <v>5</v>
      </c>
      <c r="E8" s="63"/>
    </row>
    <row r="9" spans="1:5" ht="14.4" thickBot="1" x14ac:dyDescent="0.35">
      <c r="A9" s="56"/>
      <c r="B9" s="59"/>
      <c r="C9" s="59"/>
      <c r="D9" s="2" t="s">
        <v>6</v>
      </c>
      <c r="E9" s="3" t="s">
        <v>7</v>
      </c>
    </row>
    <row r="10" spans="1:5" ht="16.2" thickBot="1" x14ac:dyDescent="0.35">
      <c r="A10" s="4" t="s">
        <v>8</v>
      </c>
      <c r="B10" s="5" t="s">
        <v>9</v>
      </c>
      <c r="C10" s="6">
        <f>SUM(C11:C19)</f>
        <v>45785841</v>
      </c>
      <c r="D10" s="6">
        <f t="shared" ref="D10:E10" si="0">SUM(D11:D19)</f>
        <v>44722841</v>
      </c>
      <c r="E10" s="7">
        <f t="shared" si="0"/>
        <v>1063000</v>
      </c>
    </row>
    <row r="11" spans="1:5" x14ac:dyDescent="0.3">
      <c r="A11" s="8" t="s">
        <v>10</v>
      </c>
      <c r="B11" s="9" t="s">
        <v>11</v>
      </c>
      <c r="C11" s="10">
        <v>17950587</v>
      </c>
      <c r="D11" s="10">
        <v>17950587</v>
      </c>
      <c r="E11" s="11"/>
    </row>
    <row r="12" spans="1:5" x14ac:dyDescent="0.3">
      <c r="A12" s="12" t="s">
        <v>12</v>
      </c>
      <c r="B12" s="13" t="s">
        <v>13</v>
      </c>
      <c r="C12" s="10">
        <v>3075884</v>
      </c>
      <c r="D12" s="10">
        <v>3075884</v>
      </c>
      <c r="E12" s="15"/>
    </row>
    <row r="13" spans="1:5" x14ac:dyDescent="0.3">
      <c r="A13" s="12" t="s">
        <v>14</v>
      </c>
      <c r="B13" s="13" t="s">
        <v>15</v>
      </c>
      <c r="C13" s="10">
        <v>15823400</v>
      </c>
      <c r="D13" s="10">
        <v>15823400</v>
      </c>
      <c r="E13" s="15"/>
    </row>
    <row r="14" spans="1:5" x14ac:dyDescent="0.3">
      <c r="A14" s="12" t="s">
        <v>16</v>
      </c>
      <c r="B14" s="17" t="s">
        <v>17</v>
      </c>
      <c r="C14" s="10">
        <v>1580000</v>
      </c>
      <c r="D14" s="10">
        <v>1580000</v>
      </c>
      <c r="E14" s="15"/>
    </row>
    <row r="15" spans="1:5" x14ac:dyDescent="0.3">
      <c r="A15" s="12" t="s">
        <v>18</v>
      </c>
      <c r="B15" s="13" t="s">
        <v>19</v>
      </c>
      <c r="C15" s="10">
        <v>6291225</v>
      </c>
      <c r="D15" s="10">
        <v>6291225</v>
      </c>
      <c r="E15" s="15"/>
    </row>
    <row r="16" spans="1:5" x14ac:dyDescent="0.3">
      <c r="A16" s="12" t="s">
        <v>20</v>
      </c>
      <c r="B16" s="13" t="s">
        <v>21</v>
      </c>
      <c r="C16" s="10">
        <v>1745</v>
      </c>
      <c r="D16" s="14">
        <v>1745</v>
      </c>
      <c r="E16" s="15"/>
    </row>
    <row r="17" spans="1:5" x14ac:dyDescent="0.3">
      <c r="A17" s="12" t="s">
        <v>22</v>
      </c>
      <c r="B17" s="13" t="s">
        <v>23</v>
      </c>
      <c r="C17" s="10">
        <v>963000</v>
      </c>
      <c r="D17" s="14"/>
      <c r="E17" s="18">
        <v>963000</v>
      </c>
    </row>
    <row r="18" spans="1:5" x14ac:dyDescent="0.3">
      <c r="A18" s="12" t="s">
        <v>24</v>
      </c>
      <c r="B18" s="9" t="s">
        <v>25</v>
      </c>
      <c r="C18" s="10"/>
      <c r="D18" s="14"/>
      <c r="E18" s="19"/>
    </row>
    <row r="19" spans="1:5" ht="14.4" thickBot="1" x14ac:dyDescent="0.35">
      <c r="A19" s="12" t="s">
        <v>26</v>
      </c>
      <c r="B19" s="20" t="s">
        <v>27</v>
      </c>
      <c r="C19" s="16">
        <v>100000</v>
      </c>
      <c r="D19" s="14"/>
      <c r="E19" s="21">
        <v>100000</v>
      </c>
    </row>
    <row r="20" spans="1:5" ht="16.2" thickBot="1" x14ac:dyDescent="0.35">
      <c r="A20" s="22" t="s">
        <v>28</v>
      </c>
      <c r="B20" s="5" t="s">
        <v>29</v>
      </c>
      <c r="C20" s="6">
        <f>SUM(C21,C35,C30)</f>
        <v>6524395</v>
      </c>
      <c r="D20" s="6">
        <f t="shared" ref="D20:E20" si="1">SUM(D21,D35,D30)</f>
        <v>6524395</v>
      </c>
      <c r="E20" s="7">
        <f t="shared" si="1"/>
        <v>0</v>
      </c>
    </row>
    <row r="21" spans="1:5" ht="14.4" thickBot="1" x14ac:dyDescent="0.35">
      <c r="A21" s="12" t="s">
        <v>30</v>
      </c>
      <c r="B21" s="23" t="s">
        <v>31</v>
      </c>
      <c r="C21" s="24">
        <f>SUM(C22:C29)</f>
        <v>6524395</v>
      </c>
      <c r="D21" s="24">
        <f t="shared" ref="D21:E21" si="2">SUM(D22:D29)</f>
        <v>6524395</v>
      </c>
      <c r="E21" s="46">
        <f t="shared" si="2"/>
        <v>0</v>
      </c>
    </row>
    <row r="22" spans="1:5" x14ac:dyDescent="0.3">
      <c r="A22" s="12" t="s">
        <v>32</v>
      </c>
      <c r="B22" s="25" t="s">
        <v>33</v>
      </c>
      <c r="C22" s="26">
        <f>SUM(D22:E22)</f>
        <v>5400000</v>
      </c>
      <c r="D22" s="27">
        <v>5400000</v>
      </c>
      <c r="E22" s="26"/>
    </row>
    <row r="23" spans="1:5" x14ac:dyDescent="0.3">
      <c r="A23" s="12" t="s">
        <v>34</v>
      </c>
      <c r="B23" s="28" t="s">
        <v>35</v>
      </c>
      <c r="C23" s="26">
        <f t="shared" ref="C23:C29" si="3">SUM(D23:E23)</f>
        <v>0</v>
      </c>
      <c r="D23" s="27"/>
      <c r="E23" s="27"/>
    </row>
    <row r="24" spans="1:5" x14ac:dyDescent="0.3">
      <c r="A24" s="12" t="s">
        <v>36</v>
      </c>
      <c r="B24" s="29" t="s">
        <v>37</v>
      </c>
      <c r="C24" s="26">
        <f t="shared" si="3"/>
        <v>0</v>
      </c>
      <c r="D24" s="27"/>
      <c r="E24" s="27"/>
    </row>
    <row r="25" spans="1:5" x14ac:dyDescent="0.3">
      <c r="A25" s="12" t="s">
        <v>38</v>
      </c>
      <c r="B25" s="29" t="s">
        <v>39</v>
      </c>
      <c r="C25" s="26">
        <v>1124395</v>
      </c>
      <c r="D25" s="26">
        <v>1124395</v>
      </c>
      <c r="E25" s="27"/>
    </row>
    <row r="26" spans="1:5" x14ac:dyDescent="0.3">
      <c r="A26" s="12" t="s">
        <v>40</v>
      </c>
      <c r="B26" s="29" t="s">
        <v>41</v>
      </c>
      <c r="C26" s="26">
        <f t="shared" si="3"/>
        <v>0</v>
      </c>
      <c r="D26" s="27"/>
      <c r="E26" s="27"/>
    </row>
    <row r="27" spans="1:5" x14ac:dyDescent="0.3">
      <c r="A27" s="12" t="s">
        <v>42</v>
      </c>
      <c r="B27" s="29" t="s">
        <v>43</v>
      </c>
      <c r="C27" s="26">
        <f t="shared" si="3"/>
        <v>0</v>
      </c>
      <c r="D27" s="27"/>
      <c r="E27" s="27"/>
    </row>
    <row r="28" spans="1:5" x14ac:dyDescent="0.3">
      <c r="A28" s="12" t="s">
        <v>44</v>
      </c>
      <c r="B28" s="28" t="s">
        <v>45</v>
      </c>
      <c r="C28" s="26">
        <f t="shared" si="3"/>
        <v>0</v>
      </c>
      <c r="D28" s="27"/>
      <c r="E28" s="27"/>
    </row>
    <row r="29" spans="1:5" ht="14.4" thickBot="1" x14ac:dyDescent="0.35">
      <c r="A29" s="12" t="s">
        <v>46</v>
      </c>
      <c r="B29" s="31" t="s">
        <v>47</v>
      </c>
      <c r="C29" s="32">
        <f t="shared" si="3"/>
        <v>0</v>
      </c>
      <c r="D29" s="33"/>
      <c r="E29" s="33"/>
    </row>
    <row r="30" spans="1:5" ht="14.4" thickBot="1" x14ac:dyDescent="0.35">
      <c r="A30" s="34" t="s">
        <v>48</v>
      </c>
      <c r="B30" s="35" t="s">
        <v>49</v>
      </c>
      <c r="C30" s="36"/>
      <c r="D30" s="37"/>
      <c r="E30" s="38"/>
    </row>
    <row r="31" spans="1:5" x14ac:dyDescent="0.3">
      <c r="A31" s="39" t="s">
        <v>50</v>
      </c>
      <c r="B31" s="31" t="s">
        <v>51</v>
      </c>
      <c r="C31" s="24"/>
      <c r="D31" s="40"/>
      <c r="E31" s="40"/>
    </row>
    <row r="32" spans="1:5" x14ac:dyDescent="0.3">
      <c r="A32" s="12" t="s">
        <v>52</v>
      </c>
      <c r="B32" s="41" t="s">
        <v>53</v>
      </c>
      <c r="C32" s="30"/>
      <c r="D32" s="27"/>
      <c r="E32" s="27"/>
    </row>
    <row r="33" spans="1:5" x14ac:dyDescent="0.3">
      <c r="A33" s="39" t="s">
        <v>54</v>
      </c>
      <c r="B33" s="29" t="s">
        <v>55</v>
      </c>
      <c r="C33" s="30"/>
      <c r="D33" s="27"/>
      <c r="E33" s="27"/>
    </row>
    <row r="34" spans="1:5" x14ac:dyDescent="0.3">
      <c r="A34" s="12" t="s">
        <v>56</v>
      </c>
      <c r="B34" s="28" t="s">
        <v>57</v>
      </c>
      <c r="C34" s="30"/>
      <c r="D34" s="27"/>
      <c r="E34" s="27"/>
    </row>
    <row r="35" spans="1:5" ht="14.4" thickBot="1" x14ac:dyDescent="0.35">
      <c r="A35" s="42" t="s">
        <v>58</v>
      </c>
      <c r="B35" s="23" t="s">
        <v>59</v>
      </c>
      <c r="C35" s="43"/>
      <c r="D35" s="33"/>
      <c r="E35" s="33"/>
    </row>
    <row r="36" spans="1:5" ht="16.2" thickBot="1" x14ac:dyDescent="0.35">
      <c r="A36" s="4" t="s">
        <v>60</v>
      </c>
      <c r="B36" s="5" t="s">
        <v>61</v>
      </c>
      <c r="C36" s="6">
        <f>SUM(C10,C20)</f>
        <v>52310236</v>
      </c>
      <c r="D36" s="6">
        <f t="shared" ref="D36:E36" si="4">SUM(D10,D20)</f>
        <v>51247236</v>
      </c>
      <c r="E36" s="7">
        <f t="shared" si="4"/>
        <v>1063000</v>
      </c>
    </row>
    <row r="37" spans="1:5" ht="22.5" customHeight="1" x14ac:dyDescent="0.3">
      <c r="A37" s="47" t="s">
        <v>62</v>
      </c>
      <c r="B37" s="47"/>
      <c r="C37" s="47"/>
    </row>
    <row r="40" spans="1:5" ht="15.6" x14ac:dyDescent="0.3">
      <c r="A40" s="48" t="s">
        <v>63</v>
      </c>
      <c r="B40" s="49"/>
      <c r="C40" s="49"/>
      <c r="D40" s="49"/>
      <c r="E40" s="49"/>
    </row>
    <row r="41" spans="1:5" ht="14.4" thickBot="1" x14ac:dyDescent="0.35">
      <c r="E41" t="s">
        <v>64</v>
      </c>
    </row>
    <row r="42" spans="1:5" ht="16.2" thickBot="1" x14ac:dyDescent="0.35">
      <c r="A42" s="44" t="s">
        <v>8</v>
      </c>
      <c r="B42" s="50" t="s">
        <v>65</v>
      </c>
      <c r="C42" s="50"/>
      <c r="D42" s="50"/>
      <c r="E42" s="45">
        <v>0</v>
      </c>
    </row>
  </sheetData>
  <mergeCells count="10">
    <mergeCell ref="A37:C37"/>
    <mergeCell ref="A40:E40"/>
    <mergeCell ref="B42:D42"/>
    <mergeCell ref="A1:E1"/>
    <mergeCell ref="A3:E4"/>
    <mergeCell ref="A7:A9"/>
    <mergeCell ref="B7:B9"/>
    <mergeCell ref="C7:E7"/>
    <mergeCell ref="C8:C9"/>
    <mergeCell ref="D8:E8"/>
  </mergeCells>
  <pageMargins left="0.70866141732283461" right="0.70866141732283461" top="1.21875" bottom="0.74803149606299213" header="0.31496062992125984" footer="0.31496062992125984"/>
  <pageSetup paperSize="9" orientation="portrait" copies="2" r:id="rId1"/>
  <headerFooter>
    <oddHeader>&amp;C&amp;"-,Félkövér"&amp;12
Uppony Község Önkormányzata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2a 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Jegyző</cp:lastModifiedBy>
  <dcterms:created xsi:type="dcterms:W3CDTF">2020-02-10T16:52:57Z</dcterms:created>
  <dcterms:modified xsi:type="dcterms:W3CDTF">2020-03-30T16:08:19Z</dcterms:modified>
</cp:coreProperties>
</file>