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<sst xmlns="http://schemas.openxmlformats.org/spreadsheetml/2006/main" count="64" uniqueCount="31">
  <si>
    <t>EURÓPAI UNIÓS TÁMOGATÁSSAL MEGVALÓSULÓ</t>
  </si>
  <si>
    <t>PROGRAMOK, PROJEKTEK EZER FT-BAN</t>
  </si>
  <si>
    <t>1. NEMESNÁDUDVAR ÖNKORMÁNYZAT EU TÁMOGATÁSSAL MEGVALÓSULÓ PROJEKTJEI</t>
  </si>
  <si>
    <t>A</t>
  </si>
  <si>
    <t>B</t>
  </si>
  <si>
    <t>C</t>
  </si>
  <si>
    <t>Tervezett bevétel</t>
  </si>
  <si>
    <t>Tervezett kiadás</t>
  </si>
  <si>
    <t>Saját erő</t>
  </si>
  <si>
    <t xml:space="preserve">                   - ebből saját erő kiegészítés  támogatás</t>
  </si>
  <si>
    <t xml:space="preserve">EU forrás </t>
  </si>
  <si>
    <t xml:space="preserve">Kormányzati  társfinanszírozás </t>
  </si>
  <si>
    <t>ÖSSZESEN:</t>
  </si>
  <si>
    <t>2018. évi terv</t>
  </si>
  <si>
    <t>1.1 Projekt megnevezése: Egészségház</t>
  </si>
  <si>
    <t>1.1 Projekt megnevezése: EFOP 153</t>
  </si>
  <si>
    <t>EFOP 153 Bér és járulék összesen 2018</t>
  </si>
  <si>
    <t>EFOP 153 Felújítás 2018</t>
  </si>
  <si>
    <t>1.1 Projekt megnevezése: EFOP 392</t>
  </si>
  <si>
    <t>EFOP 392 Bér és járulék összesen 2018</t>
  </si>
  <si>
    <t>EFOP 392 saját forrás 2018</t>
  </si>
  <si>
    <t>1.1 Projekt megnevezése: Traktor felszerelés</t>
  </si>
  <si>
    <t>Támogatás össz.</t>
  </si>
  <si>
    <t>elköltött 2018.</t>
  </si>
  <si>
    <t>Elköltendő 2019-2021</t>
  </si>
  <si>
    <t>Összesen EFOP 153 2018.</t>
  </si>
  <si>
    <t>Elköltendő 2019-2020</t>
  </si>
  <si>
    <t>EFOP 392Felújítás 2018</t>
  </si>
  <si>
    <t>EFOP 153 tárgyi eszközök+egyéb eszközök+szolg.</t>
  </si>
  <si>
    <t>EFOP 392 tárgyi eszközök+egyéb eszközök+szolg.</t>
  </si>
  <si>
    <t xml:space="preserve"> 7. melléklet a 7/2019. (VII.10.) 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</si>
</sst>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.00\ _F_t_-;\-* #,##0.00\ _F_t_-;_-* \-??\ _F_t_-;_-@_-"/>
    <numFmt numFmtId="173" formatCode="_-* #,##0\ _F_t_-;\-* #,##0\ _F_t_-;_-* \-??\ _F_t_-;_-@_-"/>
  </numFmts>
  <fonts count="39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55" applyFont="1">
      <alignment/>
      <protection/>
    </xf>
    <xf numFmtId="0" fontId="1" fillId="0" borderId="0" xfId="55" applyFont="1" applyAlignment="1">
      <alignment vertical="center"/>
      <protection/>
    </xf>
    <xf numFmtId="0" fontId="1" fillId="0" borderId="0" xfId="55" applyFont="1" applyFill="1" applyBorder="1" applyAlignment="1">
      <alignment vertical="center"/>
      <protection/>
    </xf>
    <xf numFmtId="0" fontId="1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3" fontId="1" fillId="0" borderId="0" xfId="42" applyNumberFormat="1" applyFont="1" applyFill="1" applyBorder="1" applyAlignment="1" applyProtection="1">
      <alignment horizontal="center" vertical="center"/>
      <protection/>
    </xf>
    <xf numFmtId="0" fontId="1" fillId="0" borderId="10" xfId="55" applyFont="1" applyFill="1" applyBorder="1" applyAlignment="1">
      <alignment vertical="center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3" fontId="2" fillId="0" borderId="12" xfId="42" applyNumberFormat="1" applyFont="1" applyFill="1" applyBorder="1" applyAlignment="1" applyProtection="1">
      <alignment horizontal="center" vertical="center"/>
      <protection/>
    </xf>
    <xf numFmtId="0" fontId="2" fillId="0" borderId="13" xfId="55" applyFont="1" applyBorder="1" applyAlignment="1">
      <alignment horizontal="center"/>
      <protection/>
    </xf>
    <xf numFmtId="0" fontId="1" fillId="0" borderId="10" xfId="55" applyFont="1" applyFill="1" applyBorder="1" applyAlignment="1">
      <alignment horizontal="center" vertical="center"/>
      <protection/>
    </xf>
    <xf numFmtId="0" fontId="2" fillId="33" borderId="14" xfId="55" applyFont="1" applyFill="1" applyBorder="1" applyAlignment="1">
      <alignment vertical="center" wrapText="1"/>
      <protection/>
    </xf>
    <xf numFmtId="3" fontId="1" fillId="0" borderId="15" xfId="42" applyNumberFormat="1" applyFont="1" applyFill="1" applyBorder="1" applyAlignment="1" applyProtection="1">
      <alignment horizontal="center" vertical="center"/>
      <protection/>
    </xf>
    <xf numFmtId="3" fontId="1" fillId="0" borderId="16" xfId="42" applyNumberFormat="1" applyFont="1" applyFill="1" applyBorder="1" applyAlignment="1" applyProtection="1">
      <alignment horizontal="center" vertical="center"/>
      <protection/>
    </xf>
    <xf numFmtId="0" fontId="1" fillId="0" borderId="14" xfId="55" applyFont="1" applyFill="1" applyBorder="1" applyAlignment="1">
      <alignment vertical="center" wrapText="1"/>
      <protection/>
    </xf>
    <xf numFmtId="173" fontId="1" fillId="0" borderId="0" xfId="55" applyNumberFormat="1" applyFont="1" applyFill="1" applyBorder="1" applyAlignment="1">
      <alignment vertical="center"/>
      <protection/>
    </xf>
    <xf numFmtId="0" fontId="2" fillId="0" borderId="17" xfId="55" applyFont="1" applyFill="1" applyBorder="1" applyAlignment="1">
      <alignment vertical="center" wrapText="1"/>
      <protection/>
    </xf>
    <xf numFmtId="3" fontId="2" fillId="0" borderId="18" xfId="42" applyNumberFormat="1" applyFont="1" applyFill="1" applyBorder="1" applyAlignment="1" applyProtection="1">
      <alignment horizontal="center" vertical="center"/>
      <protection/>
    </xf>
    <xf numFmtId="3" fontId="2" fillId="0" borderId="19" xfId="42" applyNumberFormat="1" applyFont="1" applyFill="1" applyBorder="1" applyAlignment="1" applyProtection="1">
      <alignment horizontal="center" vertical="center"/>
      <protection/>
    </xf>
    <xf numFmtId="3" fontId="4" fillId="0" borderId="0" xfId="55" applyNumberFormat="1" applyFont="1" applyFill="1" applyBorder="1" applyAlignment="1">
      <alignment horizontal="center" vertical="center"/>
      <protection/>
    </xf>
    <xf numFmtId="0" fontId="1" fillId="0" borderId="0" xfId="55" applyFont="1" applyFill="1" applyBorder="1" applyAlignment="1">
      <alignment vertical="center" wrapText="1"/>
      <protection/>
    </xf>
    <xf numFmtId="3" fontId="1" fillId="0" borderId="0" xfId="55" applyNumberFormat="1" applyFont="1" applyFill="1" applyBorder="1" applyAlignment="1">
      <alignment horizontal="center" vertical="center"/>
      <protection/>
    </xf>
    <xf numFmtId="3" fontId="1" fillId="0" borderId="0" xfId="55" applyNumberFormat="1" applyFont="1">
      <alignment/>
      <protection/>
    </xf>
    <xf numFmtId="3" fontId="1" fillId="0" borderId="0" xfId="55" applyNumberFormat="1" applyFont="1" applyFill="1">
      <alignment/>
      <protection/>
    </xf>
    <xf numFmtId="3" fontId="2" fillId="0" borderId="0" xfId="55" applyNumberFormat="1" applyFont="1">
      <alignment/>
      <protection/>
    </xf>
    <xf numFmtId="0" fontId="1" fillId="0" borderId="0" xfId="55" applyFont="1" applyFill="1">
      <alignment/>
      <protection/>
    </xf>
    <xf numFmtId="3" fontId="2" fillId="0" borderId="16" xfId="42" applyNumberFormat="1" applyFont="1" applyFill="1" applyBorder="1" applyAlignment="1" applyProtection="1">
      <alignment horizontal="center" vertical="center"/>
      <protection/>
    </xf>
    <xf numFmtId="0" fontId="1" fillId="0" borderId="0" xfId="55" applyFont="1" applyBorder="1" applyAlignment="1">
      <alignment horizontal="right"/>
      <protection/>
    </xf>
    <xf numFmtId="0" fontId="2" fillId="0" borderId="0" xfId="55" applyFont="1" applyBorder="1" applyAlignment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 2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 2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PageLayoutView="0" workbookViewId="0" topLeftCell="A1">
      <selection activeCell="B1" sqref="B1:D1"/>
    </sheetView>
  </sheetViews>
  <sheetFormatPr defaultColWidth="9.140625" defaultRowHeight="12.75"/>
  <cols>
    <col min="1" max="1" width="4.421875" style="1" customWidth="1"/>
    <col min="2" max="2" width="60.57421875" style="1" customWidth="1"/>
    <col min="3" max="3" width="17.57421875" style="1" customWidth="1"/>
    <col min="4" max="4" width="18.140625" style="1" customWidth="1"/>
    <col min="5" max="5" width="14.00390625" style="1" customWidth="1"/>
    <col min="6" max="7" width="9.140625" style="1" customWidth="1"/>
    <col min="8" max="9" width="10.140625" style="1" bestFit="1" customWidth="1"/>
    <col min="10" max="16384" width="9.140625" style="1" customWidth="1"/>
  </cols>
  <sheetData>
    <row r="1" spans="2:4" ht="15" customHeight="1">
      <c r="B1" s="29" t="s">
        <v>30</v>
      </c>
      <c r="C1" s="29"/>
      <c r="D1" s="29"/>
    </row>
    <row r="2" spans="1:5" ht="12.75">
      <c r="A2" s="30" t="s">
        <v>0</v>
      </c>
      <c r="B2" s="30"/>
      <c r="C2" s="30"/>
      <c r="D2" s="30"/>
      <c r="E2" s="2"/>
    </row>
    <row r="3" spans="1:4" ht="12.75">
      <c r="A3" s="30" t="s">
        <v>1</v>
      </c>
      <c r="B3" s="30"/>
      <c r="C3" s="30"/>
      <c r="D3" s="30"/>
    </row>
    <row r="4" spans="1:5" ht="12.75">
      <c r="A4" s="30" t="s">
        <v>13</v>
      </c>
      <c r="B4" s="30"/>
      <c r="C4" s="30"/>
      <c r="D4" s="30"/>
      <c r="E4" s="2"/>
    </row>
    <row r="5" spans="1:5" ht="12.75">
      <c r="A5" s="3"/>
      <c r="B5" s="3"/>
      <c r="C5" s="3"/>
      <c r="D5" s="4"/>
      <c r="E5" s="3"/>
    </row>
    <row r="6" spans="1:5" ht="12.75">
      <c r="A6" s="5" t="s">
        <v>2</v>
      </c>
      <c r="B6" s="3"/>
      <c r="C6" s="6"/>
      <c r="D6" s="6"/>
      <c r="E6" s="3"/>
    </row>
    <row r="7" spans="1:5" ht="12.75">
      <c r="A7" s="5"/>
      <c r="B7" s="3"/>
      <c r="C7" s="6"/>
      <c r="D7" s="7"/>
      <c r="E7" s="3"/>
    </row>
    <row r="8" spans="1:5" ht="12.75">
      <c r="A8" s="8"/>
      <c r="B8" s="9" t="s">
        <v>3</v>
      </c>
      <c r="C8" s="10" t="s">
        <v>4</v>
      </c>
      <c r="D8" s="11" t="s">
        <v>5</v>
      </c>
      <c r="E8" s="3"/>
    </row>
    <row r="9" spans="1:5" ht="12.75">
      <c r="A9" s="12">
        <v>1</v>
      </c>
      <c r="B9" s="13" t="s">
        <v>14</v>
      </c>
      <c r="C9" s="14" t="s">
        <v>6</v>
      </c>
      <c r="D9" s="15" t="s">
        <v>7</v>
      </c>
      <c r="E9" s="3"/>
    </row>
    <row r="10" spans="1:5" ht="18" customHeight="1">
      <c r="A10" s="12">
        <v>2</v>
      </c>
      <c r="B10" s="16" t="s">
        <v>8</v>
      </c>
      <c r="C10" s="14">
        <v>4315730</v>
      </c>
      <c r="D10" s="28">
        <f>41464328+2851402</f>
        <v>44315730</v>
      </c>
      <c r="E10" s="3"/>
    </row>
    <row r="11" spans="1:5" ht="18" customHeight="1">
      <c r="A11" s="12">
        <v>3</v>
      </c>
      <c r="B11" s="16" t="s">
        <v>9</v>
      </c>
      <c r="C11" s="14">
        <v>0</v>
      </c>
      <c r="D11" s="28"/>
      <c r="E11" s="3"/>
    </row>
    <row r="12" spans="1:5" ht="18" customHeight="1">
      <c r="A12" s="12">
        <v>4</v>
      </c>
      <c r="B12" s="16" t="s">
        <v>10</v>
      </c>
      <c r="C12" s="14">
        <v>40000000</v>
      </c>
      <c r="D12" s="28"/>
      <c r="E12" s="3"/>
    </row>
    <row r="13" spans="1:5" ht="18" customHeight="1">
      <c r="A13" s="12">
        <v>5</v>
      </c>
      <c r="B13" s="16" t="s">
        <v>11</v>
      </c>
      <c r="C13" s="14"/>
      <c r="D13" s="28"/>
      <c r="E13" s="17"/>
    </row>
    <row r="14" spans="1:5" ht="18" customHeight="1">
      <c r="A14" s="12">
        <v>6</v>
      </c>
      <c r="B14" s="18" t="s">
        <v>12</v>
      </c>
      <c r="C14" s="19">
        <f>SUM(C10:C13)</f>
        <v>44315730</v>
      </c>
      <c r="D14" s="20">
        <f>SUM(D10:D13)</f>
        <v>44315730</v>
      </c>
      <c r="E14" s="21"/>
    </row>
    <row r="15" spans="1:5" ht="18" customHeight="1" thickBot="1">
      <c r="A15" s="3"/>
      <c r="B15" s="22"/>
      <c r="C15" s="7"/>
      <c r="D15" s="7"/>
      <c r="E15" s="23"/>
    </row>
    <row r="16" spans="1:4" ht="12.75">
      <c r="A16" s="8"/>
      <c r="B16" s="9" t="s">
        <v>3</v>
      </c>
      <c r="C16" s="10" t="s">
        <v>4</v>
      </c>
      <c r="D16" s="11" t="s">
        <v>5</v>
      </c>
    </row>
    <row r="17" spans="1:4" ht="12.75">
      <c r="A17" s="12">
        <v>1</v>
      </c>
      <c r="B17" s="13" t="s">
        <v>15</v>
      </c>
      <c r="C17" s="14" t="s">
        <v>6</v>
      </c>
      <c r="D17" s="15" t="s">
        <v>7</v>
      </c>
    </row>
    <row r="18" spans="1:4" ht="12.75">
      <c r="A18" s="12">
        <v>2</v>
      </c>
      <c r="B18" s="16" t="s">
        <v>8</v>
      </c>
      <c r="C18" s="14">
        <v>0</v>
      </c>
      <c r="D18" s="28">
        <v>8693941</v>
      </c>
    </row>
    <row r="19" spans="1:9" ht="12.75">
      <c r="A19" s="12">
        <v>3</v>
      </c>
      <c r="B19" s="16" t="s">
        <v>9</v>
      </c>
      <c r="C19" s="14">
        <v>0</v>
      </c>
      <c r="D19" s="28"/>
      <c r="I19" s="24"/>
    </row>
    <row r="20" spans="1:4" ht="12.75">
      <c r="A20" s="12">
        <v>4</v>
      </c>
      <c r="B20" s="16" t="s">
        <v>10</v>
      </c>
      <c r="C20" s="14">
        <v>18004570</v>
      </c>
      <c r="D20" s="28"/>
    </row>
    <row r="21" spans="1:4" ht="12.75">
      <c r="A21" s="12">
        <v>5</v>
      </c>
      <c r="B21" s="16" t="s">
        <v>11</v>
      </c>
      <c r="C21" s="14"/>
      <c r="D21" s="28"/>
    </row>
    <row r="22" spans="1:9" ht="13.5" thickBot="1">
      <c r="A22" s="12">
        <v>6</v>
      </c>
      <c r="B22" s="18" t="s">
        <v>12</v>
      </c>
      <c r="C22" s="19">
        <f>SUM(C18:C21)</f>
        <v>18004570</v>
      </c>
      <c r="D22" s="20">
        <f>SUM(D18:D21)</f>
        <v>8693941</v>
      </c>
      <c r="I22" s="24"/>
    </row>
    <row r="23" ht="12.75">
      <c r="H23" s="24"/>
    </row>
    <row r="24" spans="3:5" ht="12.75">
      <c r="C24" s="1" t="s">
        <v>22</v>
      </c>
      <c r="D24" s="1" t="s">
        <v>23</v>
      </c>
      <c r="E24" s="1" t="s">
        <v>24</v>
      </c>
    </row>
    <row r="25" spans="2:5" ht="12.75">
      <c r="B25" s="1" t="s">
        <v>16</v>
      </c>
      <c r="C25" s="24">
        <v>4063685</v>
      </c>
      <c r="D25" s="24">
        <v>4063685</v>
      </c>
      <c r="E25" s="24">
        <f>C25-D25</f>
        <v>0</v>
      </c>
    </row>
    <row r="26" spans="2:8" ht="12.75">
      <c r="B26" s="1" t="s">
        <v>28</v>
      </c>
      <c r="C26" s="24">
        <f>4630256+4484629</f>
        <v>9114885</v>
      </c>
      <c r="D26" s="24">
        <f>2877657+286000+1466599</f>
        <v>4630256</v>
      </c>
      <c r="E26" s="24">
        <f>C26-D26</f>
        <v>4484629</v>
      </c>
      <c r="H26" s="24"/>
    </row>
    <row r="27" spans="2:5" ht="12.75">
      <c r="B27" s="1" t="s">
        <v>17</v>
      </c>
      <c r="C27" s="24">
        <v>4826000</v>
      </c>
      <c r="D27" s="24">
        <v>0</v>
      </c>
      <c r="E27" s="24">
        <f>C27-D27</f>
        <v>4826000</v>
      </c>
    </row>
    <row r="28" spans="2:5" ht="12.75">
      <c r="B28" s="1" t="s">
        <v>25</v>
      </c>
      <c r="C28" s="24">
        <f>SUM(C25:C27)</f>
        <v>18004570</v>
      </c>
      <c r="D28" s="24">
        <f>SUM(D25:D27)</f>
        <v>8693941</v>
      </c>
      <c r="E28" s="26">
        <f>SUM(E25:E27)</f>
        <v>9310629</v>
      </c>
    </row>
    <row r="30" ht="13.5" thickBot="1">
      <c r="D30" s="24"/>
    </row>
    <row r="31" spans="1:4" ht="12.75">
      <c r="A31" s="8"/>
      <c r="B31" s="9" t="s">
        <v>3</v>
      </c>
      <c r="C31" s="10" t="s">
        <v>4</v>
      </c>
      <c r="D31" s="11" t="s">
        <v>5</v>
      </c>
    </row>
    <row r="32" spans="1:4" ht="12.75">
      <c r="A32" s="12">
        <v>1</v>
      </c>
      <c r="B32" s="13" t="s">
        <v>18</v>
      </c>
      <c r="C32" s="14" t="s">
        <v>6</v>
      </c>
      <c r="D32" s="15" t="s">
        <v>7</v>
      </c>
    </row>
    <row r="33" spans="1:4" ht="12.75">
      <c r="A33" s="12">
        <v>2</v>
      </c>
      <c r="B33" s="16" t="s">
        <v>8</v>
      </c>
      <c r="C33" s="14">
        <v>0</v>
      </c>
      <c r="D33" s="28">
        <v>5399668</v>
      </c>
    </row>
    <row r="34" spans="1:4" ht="12.75">
      <c r="A34" s="12">
        <v>3</v>
      </c>
      <c r="B34" s="16" t="s">
        <v>9</v>
      </c>
      <c r="C34" s="14">
        <v>0</v>
      </c>
      <c r="D34" s="28"/>
    </row>
    <row r="35" spans="1:4" ht="12.75">
      <c r="A35" s="12">
        <v>4</v>
      </c>
      <c r="B35" s="16" t="s">
        <v>10</v>
      </c>
      <c r="C35" s="14">
        <v>20128110</v>
      </c>
      <c r="D35" s="28"/>
    </row>
    <row r="36" spans="1:4" ht="12.75">
      <c r="A36" s="12">
        <v>5</v>
      </c>
      <c r="B36" s="16" t="s">
        <v>11</v>
      </c>
      <c r="C36" s="14"/>
      <c r="D36" s="28"/>
    </row>
    <row r="37" spans="1:4" ht="13.5" thickBot="1">
      <c r="A37" s="12">
        <v>6</v>
      </c>
      <c r="B37" s="18" t="s">
        <v>12</v>
      </c>
      <c r="C37" s="19">
        <f>SUM(C33:C36)</f>
        <v>20128110</v>
      </c>
      <c r="D37" s="20">
        <f>SUM(D33:D36)</f>
        <v>5399668</v>
      </c>
    </row>
    <row r="39" spans="3:5" ht="12.75">
      <c r="C39" s="1" t="s">
        <v>22</v>
      </c>
      <c r="D39" s="1" t="s">
        <v>23</v>
      </c>
      <c r="E39" s="1" t="s">
        <v>26</v>
      </c>
    </row>
    <row r="40" spans="2:5" ht="12.75">
      <c r="B40" s="1" t="s">
        <v>19</v>
      </c>
      <c r="C40" s="24">
        <v>673947</v>
      </c>
      <c r="D40" s="24">
        <v>673947</v>
      </c>
      <c r="E40" s="24">
        <f>C40-D40</f>
        <v>0</v>
      </c>
    </row>
    <row r="41" spans="2:12" ht="12.75">
      <c r="B41" s="1" t="s">
        <v>29</v>
      </c>
      <c r="C41" s="24">
        <f>4725721+6727442</f>
        <v>11453163</v>
      </c>
      <c r="D41" s="24">
        <v>4725721</v>
      </c>
      <c r="E41" s="24">
        <f>C41-D41</f>
        <v>6727442</v>
      </c>
      <c r="L41" s="24"/>
    </row>
    <row r="42" spans="2:5" ht="12.75">
      <c r="B42" s="1" t="s">
        <v>27</v>
      </c>
      <c r="C42" s="24">
        <v>8001000</v>
      </c>
      <c r="D42" s="24">
        <v>0</v>
      </c>
      <c r="E42" s="24">
        <f>C42-D42</f>
        <v>8001000</v>
      </c>
    </row>
    <row r="43" spans="2:5" ht="12.75">
      <c r="B43" s="1" t="s">
        <v>25</v>
      </c>
      <c r="C43" s="24">
        <f>SUM(C40:C42)</f>
        <v>20128110</v>
      </c>
      <c r="D43" s="24">
        <f>SUM(D40:D42)</f>
        <v>5399668</v>
      </c>
      <c r="E43" s="26">
        <f>SUM(E40:E42)</f>
        <v>14728442</v>
      </c>
    </row>
    <row r="44" spans="2:5" ht="12.75">
      <c r="B44" s="1" t="s">
        <v>20</v>
      </c>
      <c r="C44" s="24"/>
      <c r="D44" s="24">
        <v>412913</v>
      </c>
      <c r="E44" s="24"/>
    </row>
    <row r="46" spans="2:4" ht="12.75">
      <c r="B46" s="27"/>
      <c r="C46" s="25"/>
      <c r="D46" s="25"/>
    </row>
    <row r="47" spans="2:4" ht="12.75">
      <c r="B47" s="27"/>
      <c r="C47" s="25"/>
      <c r="D47" s="25"/>
    </row>
    <row r="49" ht="13.5" thickBot="1">
      <c r="D49" s="24"/>
    </row>
    <row r="50" spans="1:4" ht="12.75">
      <c r="A50" s="8"/>
      <c r="B50" s="9" t="s">
        <v>3</v>
      </c>
      <c r="C50" s="10" t="s">
        <v>4</v>
      </c>
      <c r="D50" s="11" t="s">
        <v>5</v>
      </c>
    </row>
    <row r="51" spans="1:4" ht="12.75">
      <c r="A51" s="12">
        <v>1</v>
      </c>
      <c r="B51" s="13" t="s">
        <v>21</v>
      </c>
      <c r="C51" s="14" t="s">
        <v>6</v>
      </c>
      <c r="D51" s="15" t="s">
        <v>7</v>
      </c>
    </row>
    <row r="52" spans="1:7" ht="12.75">
      <c r="A52" s="12">
        <v>2</v>
      </c>
      <c r="B52" s="16" t="s">
        <v>8</v>
      </c>
      <c r="C52" s="14">
        <v>1354327</v>
      </c>
      <c r="D52" s="28">
        <v>7664327</v>
      </c>
      <c r="G52" s="24"/>
    </row>
    <row r="53" spans="1:7" ht="12.75">
      <c r="A53" s="12">
        <v>3</v>
      </c>
      <c r="B53" s="16" t="s">
        <v>9</v>
      </c>
      <c r="C53" s="14">
        <v>0</v>
      </c>
      <c r="D53" s="28"/>
      <c r="G53" s="24"/>
    </row>
    <row r="54" spans="1:4" ht="12.75">
      <c r="A54" s="12">
        <v>4</v>
      </c>
      <c r="B54" s="16" t="s">
        <v>10</v>
      </c>
      <c r="C54" s="14">
        <v>6310000</v>
      </c>
      <c r="D54" s="28"/>
    </row>
    <row r="55" spans="1:4" ht="12.75">
      <c r="A55" s="12">
        <v>5</v>
      </c>
      <c r="B55" s="16" t="s">
        <v>11</v>
      </c>
      <c r="C55" s="14"/>
      <c r="D55" s="28"/>
    </row>
    <row r="56" spans="1:4" ht="13.5" thickBot="1">
      <c r="A56" s="12">
        <v>6</v>
      </c>
      <c r="B56" s="18" t="s">
        <v>12</v>
      </c>
      <c r="C56" s="19">
        <f>SUM(C52:C55)</f>
        <v>7664327</v>
      </c>
      <c r="D56" s="20">
        <f>SUM(D52:D55)</f>
        <v>7664327</v>
      </c>
    </row>
  </sheetData>
  <sheetProtection selectLockedCells="1" selectUnlockedCells="1"/>
  <mergeCells count="8">
    <mergeCell ref="D33:D36"/>
    <mergeCell ref="D52:D55"/>
    <mergeCell ref="B1:D1"/>
    <mergeCell ref="A2:D2"/>
    <mergeCell ref="A3:D3"/>
    <mergeCell ref="A4:D4"/>
    <mergeCell ref="D10:D13"/>
    <mergeCell ref="D18:D21"/>
  </mergeCells>
  <printOptions/>
  <pageMargins left="0.25" right="0.25" top="0.75" bottom="0.75" header="0.3" footer="0.3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Önkormányzat</cp:lastModifiedBy>
  <cp:lastPrinted>2018-07-24T09:20:14Z</cp:lastPrinted>
  <dcterms:created xsi:type="dcterms:W3CDTF">2019-01-28T10:01:36Z</dcterms:created>
  <dcterms:modified xsi:type="dcterms:W3CDTF">2019-07-17T06:49:07Z</dcterms:modified>
  <cp:category/>
  <cp:version/>
  <cp:contentType/>
  <cp:contentStatus/>
</cp:coreProperties>
</file>