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4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gyzo\Desktop\Hatályos rendeletek nyilvántartás\2020\Csákberény\4.2020 Csákberény 2020. évi költségvetés\"/>
    </mc:Choice>
  </mc:AlternateContent>
  <xr:revisionPtr revIDLastSave="0" documentId="13_ncr:1_{1FD30E7B-44F4-46BD-B4BB-DCB2BDE16BE1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Munka1" sheetId="1" r:id="rId1"/>
    <sheet name="Munka2" sheetId="2" r:id="rId2"/>
    <sheet name="Munka3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9" i="1" l="1"/>
  <c r="D29" i="1"/>
  <c r="E29" i="1"/>
  <c r="F29" i="1"/>
  <c r="G29" i="1"/>
  <c r="H29" i="1"/>
  <c r="I29" i="1"/>
  <c r="J29" i="1"/>
  <c r="K29" i="1"/>
  <c r="L29" i="1"/>
  <c r="M29" i="1"/>
  <c r="N29" i="1"/>
  <c r="C16" i="1" l="1"/>
  <c r="C15" i="1"/>
  <c r="D15" i="1"/>
  <c r="E15" i="1"/>
  <c r="F15" i="1"/>
  <c r="G15" i="1"/>
  <c r="H15" i="1"/>
  <c r="I15" i="1"/>
  <c r="J15" i="1"/>
  <c r="K15" i="1"/>
  <c r="L15" i="1"/>
  <c r="M15" i="1"/>
  <c r="N15" i="1"/>
  <c r="D16" i="1"/>
  <c r="E16" i="1"/>
  <c r="F16" i="1"/>
  <c r="G16" i="1"/>
  <c r="H16" i="1"/>
  <c r="I16" i="1"/>
  <c r="J16" i="1"/>
  <c r="K16" i="1"/>
  <c r="L16" i="1"/>
  <c r="M16" i="1"/>
  <c r="N16" i="1"/>
  <c r="C23" i="1"/>
  <c r="D23" i="1"/>
  <c r="E23" i="1"/>
  <c r="F23" i="1"/>
  <c r="G23" i="1"/>
  <c r="H23" i="1"/>
  <c r="I23" i="1"/>
  <c r="J23" i="1"/>
  <c r="K23" i="1"/>
  <c r="L23" i="1"/>
  <c r="M23" i="1"/>
  <c r="N23" i="1"/>
  <c r="C24" i="1"/>
  <c r="D24" i="1"/>
  <c r="E24" i="1"/>
  <c r="F24" i="1"/>
  <c r="G24" i="1"/>
  <c r="H24" i="1"/>
  <c r="I24" i="1"/>
  <c r="J24" i="1"/>
  <c r="K24" i="1"/>
  <c r="L24" i="1"/>
  <c r="M24" i="1"/>
  <c r="N24" i="1"/>
  <c r="C25" i="1"/>
  <c r="D25" i="1"/>
  <c r="E25" i="1"/>
  <c r="F25" i="1"/>
  <c r="G25" i="1"/>
  <c r="H25" i="1"/>
  <c r="I25" i="1"/>
  <c r="J25" i="1"/>
  <c r="K25" i="1"/>
  <c r="L25" i="1"/>
  <c r="M25" i="1"/>
  <c r="N25" i="1"/>
  <c r="C26" i="1"/>
  <c r="D26" i="1"/>
  <c r="E26" i="1"/>
  <c r="F26" i="1"/>
  <c r="G26" i="1"/>
  <c r="H26" i="1"/>
  <c r="I26" i="1"/>
  <c r="J26" i="1"/>
  <c r="K26" i="1"/>
  <c r="L26" i="1"/>
  <c r="M26" i="1"/>
  <c r="N26" i="1"/>
  <c r="C27" i="1"/>
  <c r="D27" i="1"/>
  <c r="E27" i="1"/>
  <c r="F27" i="1"/>
  <c r="G27" i="1"/>
  <c r="H27" i="1"/>
  <c r="I27" i="1"/>
  <c r="J27" i="1"/>
  <c r="K27" i="1"/>
  <c r="L27" i="1"/>
  <c r="M27" i="1"/>
  <c r="N27" i="1"/>
  <c r="C28" i="1"/>
  <c r="D28" i="1"/>
  <c r="E28" i="1"/>
  <c r="F28" i="1"/>
  <c r="G28" i="1"/>
  <c r="H28" i="1"/>
  <c r="I28" i="1"/>
  <c r="J28" i="1"/>
  <c r="K28" i="1"/>
  <c r="L28" i="1"/>
  <c r="M28" i="1"/>
  <c r="N28" i="1"/>
  <c r="C30" i="1"/>
  <c r="D30" i="1"/>
  <c r="E30" i="1"/>
  <c r="F30" i="1"/>
  <c r="G30" i="1"/>
  <c r="H30" i="1"/>
  <c r="I30" i="1"/>
  <c r="J30" i="1"/>
  <c r="K30" i="1"/>
  <c r="L30" i="1"/>
  <c r="M30" i="1"/>
  <c r="N30" i="1"/>
  <c r="C31" i="1"/>
  <c r="D31" i="1"/>
  <c r="E31" i="1"/>
  <c r="F31" i="1"/>
  <c r="G31" i="1"/>
  <c r="H31" i="1"/>
  <c r="I31" i="1"/>
  <c r="J31" i="1"/>
  <c r="K31" i="1"/>
  <c r="L31" i="1"/>
  <c r="M31" i="1"/>
  <c r="N31" i="1"/>
  <c r="D22" i="1"/>
  <c r="E22" i="1"/>
  <c r="F22" i="1"/>
  <c r="G22" i="1"/>
  <c r="H22" i="1"/>
  <c r="I22" i="1"/>
  <c r="J22" i="1"/>
  <c r="K22" i="1"/>
  <c r="L22" i="1"/>
  <c r="M22" i="1"/>
  <c r="N22" i="1"/>
  <c r="C22" i="1"/>
  <c r="C9" i="1"/>
  <c r="D9" i="1"/>
  <c r="E9" i="1"/>
  <c r="F9" i="1"/>
  <c r="G9" i="1"/>
  <c r="H9" i="1"/>
  <c r="I9" i="1"/>
  <c r="J9" i="1"/>
  <c r="K9" i="1"/>
  <c r="L9" i="1"/>
  <c r="M9" i="1"/>
  <c r="N9" i="1"/>
  <c r="C10" i="1"/>
  <c r="D10" i="1"/>
  <c r="E10" i="1"/>
  <c r="F10" i="1"/>
  <c r="G10" i="1"/>
  <c r="H10" i="1"/>
  <c r="I10" i="1"/>
  <c r="J10" i="1"/>
  <c r="K10" i="1"/>
  <c r="L10" i="1"/>
  <c r="M10" i="1"/>
  <c r="N10" i="1"/>
  <c r="C11" i="1"/>
  <c r="D11" i="1"/>
  <c r="E11" i="1"/>
  <c r="F11" i="1"/>
  <c r="G11" i="1"/>
  <c r="H11" i="1"/>
  <c r="I11" i="1"/>
  <c r="J11" i="1"/>
  <c r="K11" i="1"/>
  <c r="L11" i="1"/>
  <c r="M11" i="1"/>
  <c r="N11" i="1"/>
  <c r="C12" i="1"/>
  <c r="D12" i="1"/>
  <c r="E12" i="1"/>
  <c r="F12" i="1"/>
  <c r="G12" i="1"/>
  <c r="H12" i="1"/>
  <c r="I12" i="1"/>
  <c r="J12" i="1"/>
  <c r="K12" i="1"/>
  <c r="L12" i="1"/>
  <c r="M12" i="1"/>
  <c r="N12" i="1"/>
  <c r="C13" i="1"/>
  <c r="D13" i="1"/>
  <c r="E13" i="1"/>
  <c r="F13" i="1"/>
  <c r="G13" i="1"/>
  <c r="H13" i="1"/>
  <c r="I13" i="1"/>
  <c r="J13" i="1"/>
  <c r="K13" i="1"/>
  <c r="L13" i="1"/>
  <c r="M13" i="1"/>
  <c r="N13" i="1"/>
  <c r="C14" i="1"/>
  <c r="D14" i="1"/>
  <c r="E14" i="1"/>
  <c r="F14" i="1"/>
  <c r="G14" i="1"/>
  <c r="H14" i="1"/>
  <c r="I14" i="1"/>
  <c r="J14" i="1"/>
  <c r="K14" i="1"/>
  <c r="L14" i="1"/>
  <c r="M14" i="1"/>
  <c r="N14" i="1"/>
  <c r="D8" i="1"/>
  <c r="E8" i="1"/>
  <c r="F8" i="1"/>
  <c r="G8" i="1"/>
  <c r="H8" i="1"/>
  <c r="I8" i="1"/>
  <c r="J8" i="1"/>
  <c r="K8" i="1"/>
  <c r="L8" i="1"/>
  <c r="M8" i="1"/>
  <c r="N8" i="1"/>
  <c r="C8" i="1"/>
  <c r="B17" i="1"/>
  <c r="C32" i="1" l="1"/>
  <c r="C17" i="1"/>
  <c r="E32" i="1"/>
  <c r="D32" i="1"/>
  <c r="D17" i="1"/>
  <c r="E17" i="1"/>
  <c r="B32" i="1"/>
  <c r="F32" i="1" l="1"/>
  <c r="F17" i="1"/>
  <c r="G32" i="1" l="1"/>
  <c r="G17" i="1"/>
  <c r="H32" i="1" l="1"/>
  <c r="H17" i="1"/>
  <c r="I32" i="1" l="1"/>
  <c r="I17" i="1"/>
  <c r="J32" i="1" l="1"/>
  <c r="J17" i="1"/>
  <c r="K32" i="1" l="1"/>
  <c r="K17" i="1"/>
  <c r="L32" i="1" l="1"/>
  <c r="L17" i="1"/>
  <c r="N32" i="1" l="1"/>
  <c r="M32" i="1"/>
  <c r="N17" i="1"/>
  <c r="M17" i="1"/>
</calcChain>
</file>

<file path=xl/sharedStrings.xml><?xml version="1.0" encoding="utf-8"?>
<sst xmlns="http://schemas.openxmlformats.org/spreadsheetml/2006/main" count="58" uniqueCount="42">
  <si>
    <t>összesen</t>
  </si>
  <si>
    <t>I. hó</t>
  </si>
  <si>
    <t>II. hó</t>
  </si>
  <si>
    <t>III. hó</t>
  </si>
  <si>
    <t>IV. hó</t>
  </si>
  <si>
    <t>V. hó</t>
  </si>
  <si>
    <t>VI. hó</t>
  </si>
  <si>
    <t>VII. hó</t>
  </si>
  <si>
    <t>VIII. hó</t>
  </si>
  <si>
    <t>IX. hó</t>
  </si>
  <si>
    <t>X. hó</t>
  </si>
  <si>
    <t>XI. hó</t>
  </si>
  <si>
    <t>XII.hó</t>
  </si>
  <si>
    <t>Előirányzat</t>
  </si>
  <si>
    <t>BEVÉTELEK</t>
  </si>
  <si>
    <t>KIADÁSOK</t>
  </si>
  <si>
    <t>:</t>
  </si>
  <si>
    <t>adatok Ft-ban</t>
  </si>
  <si>
    <r>
      <t xml:space="preserve">Működési célú támogatások államháztartáson belülről </t>
    </r>
    <r>
      <rPr>
        <b/>
        <sz val="8"/>
        <rFont val="Arial CE"/>
        <charset val="238"/>
      </rPr>
      <t>(B1)</t>
    </r>
  </si>
  <si>
    <r>
      <t xml:space="preserve">Felhalmozási célú támogatások államháztartáson belülről </t>
    </r>
    <r>
      <rPr>
        <b/>
        <sz val="8"/>
        <rFont val="Arial CE"/>
        <charset val="238"/>
      </rPr>
      <t>(B2)</t>
    </r>
  </si>
  <si>
    <r>
      <t xml:space="preserve">Közhatalmi bevételek </t>
    </r>
    <r>
      <rPr>
        <b/>
        <sz val="8"/>
        <rFont val="Arial CE"/>
        <charset val="238"/>
      </rPr>
      <t>(B3)</t>
    </r>
  </si>
  <si>
    <r>
      <t xml:space="preserve">Működési bevételek </t>
    </r>
    <r>
      <rPr>
        <b/>
        <sz val="8"/>
        <rFont val="Arial CE"/>
        <charset val="238"/>
      </rPr>
      <t>(B4)</t>
    </r>
  </si>
  <si>
    <r>
      <t xml:space="preserve">Felhalmozási bevételek </t>
    </r>
    <r>
      <rPr>
        <b/>
        <sz val="8"/>
        <rFont val="Arial CE"/>
        <charset val="238"/>
      </rPr>
      <t>(B5)</t>
    </r>
  </si>
  <si>
    <r>
      <t xml:space="preserve">Felhalmozási célú átvett pénzeszközök </t>
    </r>
    <r>
      <rPr>
        <b/>
        <sz val="8"/>
        <rFont val="Arial CE"/>
        <charset val="238"/>
      </rPr>
      <t>(B7)</t>
    </r>
  </si>
  <si>
    <r>
      <t xml:space="preserve">Működési célú átvett pénzeszközök </t>
    </r>
    <r>
      <rPr>
        <b/>
        <sz val="8"/>
        <rFont val="Arial CE"/>
        <charset val="238"/>
      </rPr>
      <t>(B6)</t>
    </r>
  </si>
  <si>
    <t>ÖSSZESEN</t>
  </si>
  <si>
    <r>
      <t xml:space="preserve">Személyi juttatások </t>
    </r>
    <r>
      <rPr>
        <b/>
        <sz val="8"/>
        <rFont val="Arial CE"/>
        <charset val="238"/>
      </rPr>
      <t>(K1)</t>
    </r>
  </si>
  <si>
    <r>
      <t xml:space="preserve">Munkaadót terhelő járulékok és szociális hozzájárulási adó </t>
    </r>
    <r>
      <rPr>
        <b/>
        <sz val="8"/>
        <rFont val="Arial CE"/>
        <charset val="238"/>
      </rPr>
      <t>(K2)</t>
    </r>
  </si>
  <si>
    <r>
      <t xml:space="preserve">Dologi kiadások </t>
    </r>
    <r>
      <rPr>
        <b/>
        <sz val="8"/>
        <rFont val="Arial CE"/>
        <charset val="238"/>
      </rPr>
      <t>(K3)</t>
    </r>
  </si>
  <si>
    <r>
      <t xml:space="preserve">Ellátottak pénzbeli juttatásai </t>
    </r>
    <r>
      <rPr>
        <b/>
        <sz val="8"/>
        <rFont val="Arial CE"/>
        <charset val="238"/>
      </rPr>
      <t>(K4)</t>
    </r>
  </si>
  <si>
    <r>
      <t xml:space="preserve">Egyéb működési célú kiadások </t>
    </r>
    <r>
      <rPr>
        <b/>
        <sz val="8"/>
        <rFont val="Arial CE"/>
        <charset val="238"/>
      </rPr>
      <t>(K5)</t>
    </r>
  </si>
  <si>
    <r>
      <t xml:space="preserve">Beruházások </t>
    </r>
    <r>
      <rPr>
        <b/>
        <sz val="8"/>
        <rFont val="Arial CE"/>
        <charset val="238"/>
      </rPr>
      <t>(K6)</t>
    </r>
  </si>
  <si>
    <r>
      <t xml:space="preserve">Felújítások </t>
    </r>
    <r>
      <rPr>
        <b/>
        <sz val="8"/>
        <rFont val="Arial CE"/>
        <charset val="238"/>
      </rPr>
      <t>(K7)</t>
    </r>
  </si>
  <si>
    <r>
      <t xml:space="preserve">Egyéb felhalmozási célú kiadások </t>
    </r>
    <r>
      <rPr>
        <b/>
        <sz val="8"/>
        <rFont val="Arial CE"/>
        <charset val="238"/>
      </rPr>
      <t>(K8)</t>
    </r>
  </si>
  <si>
    <r>
      <t xml:space="preserve">Finanszírozási kiadások </t>
    </r>
    <r>
      <rPr>
        <b/>
        <sz val="8"/>
        <rFont val="Arial CE"/>
        <charset val="238"/>
      </rPr>
      <t>(K9)</t>
    </r>
  </si>
  <si>
    <t>Pénzmaradvány</t>
  </si>
  <si>
    <t xml:space="preserve">Pályázati támogatás </t>
  </si>
  <si>
    <t>2020. évi várható bevételek havi forgalma</t>
  </si>
  <si>
    <t>Pályázati pénz</t>
  </si>
  <si>
    <t>2020. évi várható kiadások havi forgalma</t>
  </si>
  <si>
    <t>6. melléklet a   4/2020 (II.19.) önkormányzati rendelethez</t>
  </si>
  <si>
    <r>
      <t>Csákberény Község Önkormányzat 2020. évi előirányzat felhasználási és likviditási terv</t>
    </r>
    <r>
      <rPr>
        <sz val="10"/>
        <rFont val="Arial CE"/>
        <family val="2"/>
        <charset val="238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</si>
</sst>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 CE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sz val="8"/>
      <name val="Arial CE"/>
      <family val="2"/>
      <charset val="238"/>
    </font>
    <font>
      <b/>
      <sz val="10"/>
      <name val="Arial CE"/>
      <charset val="238"/>
    </font>
    <font>
      <sz val="8"/>
      <name val="Arial CE"/>
      <charset val="238"/>
    </font>
    <font>
      <b/>
      <sz val="8"/>
      <name val="Arial CE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3" fillId="0" borderId="1" xfId="0" applyNumberFormat="1" applyFont="1" applyBorder="1" applyAlignment="1">
      <alignment horizontal="left" vertical="top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3" fillId="0" borderId="1" xfId="0" applyNumberFormat="1" applyFont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3" fontId="0" fillId="0" borderId="0" xfId="0" applyNumberFormat="1"/>
    <xf numFmtId="0" fontId="0" fillId="0" borderId="8" xfId="0" applyBorder="1" applyAlignment="1">
      <alignment vertical="center" wrapText="1"/>
    </xf>
    <xf numFmtId="0" fontId="0" fillId="0" borderId="8" xfId="0" applyBorder="1" applyAlignment="1"/>
    <xf numFmtId="3" fontId="0" fillId="0" borderId="0" xfId="0" applyNumberFormat="1" applyAlignment="1">
      <alignment vertical="center"/>
    </xf>
    <xf numFmtId="0" fontId="4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3" fontId="8" fillId="0" borderId="4" xfId="0" applyNumberFormat="1" applyFont="1" applyBorder="1" applyAlignment="1">
      <alignment horizontal="right"/>
    </xf>
    <xf numFmtId="0" fontId="3" fillId="0" borderId="1" xfId="0" applyFont="1" applyBorder="1" applyAlignment="1">
      <alignment wrapText="1"/>
    </xf>
    <xf numFmtId="0" fontId="4" fillId="2" borderId="4" xfId="0" applyFont="1" applyFill="1" applyBorder="1" applyAlignment="1">
      <alignment vertical="center" wrapText="1"/>
    </xf>
    <xf numFmtId="3" fontId="4" fillId="2" borderId="4" xfId="0" applyNumberFormat="1" applyFont="1" applyFill="1" applyBorder="1" applyAlignment="1">
      <alignment horizontal="right" vertical="center" wrapText="1"/>
    </xf>
    <xf numFmtId="3" fontId="4" fillId="2" borderId="4" xfId="0" applyNumberFormat="1" applyFont="1" applyFill="1" applyBorder="1" applyAlignment="1">
      <alignment horizontal="right" vertical="center"/>
    </xf>
    <xf numFmtId="3" fontId="0" fillId="0" borderId="4" xfId="0" applyNumberFormat="1" applyBorder="1" applyAlignment="1"/>
    <xf numFmtId="3" fontId="4" fillId="2" borderId="4" xfId="0" applyNumberFormat="1" applyFont="1" applyFill="1" applyBorder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/>
    </xf>
    <xf numFmtId="3" fontId="7" fillId="3" borderId="4" xfId="0" applyNumberFormat="1" applyFont="1" applyFill="1" applyBorder="1" applyAlignment="1">
      <alignment horizontal="right"/>
    </xf>
    <xf numFmtId="3" fontId="7" fillId="3" borderId="1" xfId="0" applyNumberFormat="1" applyFont="1" applyFill="1" applyBorder="1" applyAlignment="1">
      <alignment horizontal="right" wrapText="1"/>
    </xf>
    <xf numFmtId="3" fontId="4" fillId="3" borderId="1" xfId="0" applyNumberFormat="1" applyFont="1" applyFill="1" applyBorder="1" applyAlignment="1">
      <alignment wrapText="1"/>
    </xf>
    <xf numFmtId="3" fontId="4" fillId="3" borderId="1" xfId="0" applyNumberFormat="1" applyFont="1" applyFill="1" applyBorder="1" applyAlignment="1"/>
    <xf numFmtId="0" fontId="4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0" fillId="0" borderId="8" xfId="0" applyBorder="1" applyAlignment="1">
      <alignment horizontal="right"/>
    </xf>
    <xf numFmtId="0" fontId="4" fillId="3" borderId="1" xfId="0" applyFont="1" applyFill="1" applyBorder="1" applyAlignment="1">
      <alignment vertical="center"/>
    </xf>
    <xf numFmtId="0" fontId="4" fillId="3" borderId="3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left" vertical="center"/>
    </xf>
    <xf numFmtId="0" fontId="4" fillId="3" borderId="3" xfId="0" applyFont="1" applyFill="1" applyBorder="1" applyAlignment="1">
      <alignment horizontal="left" vertic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54"/>
  <sheetViews>
    <sheetView tabSelected="1" zoomScaleNormal="100" workbookViewId="0">
      <selection activeCell="A3" sqref="A3:N3"/>
    </sheetView>
  </sheetViews>
  <sheetFormatPr defaultRowHeight="13.2" x14ac:dyDescent="0.25"/>
  <cols>
    <col min="1" max="1" width="27.5546875" customWidth="1"/>
    <col min="2" max="2" width="11.109375" bestFit="1" customWidth="1"/>
    <col min="3" max="3" width="12.44140625" customWidth="1"/>
    <col min="4" max="4" width="11" customWidth="1"/>
    <col min="5" max="5" width="12.44140625" customWidth="1"/>
    <col min="6" max="6" width="11" customWidth="1"/>
    <col min="7" max="7" width="11.44140625" customWidth="1"/>
    <col min="8" max="8" width="10" customWidth="1"/>
    <col min="9" max="10" width="10.88671875" customWidth="1"/>
    <col min="11" max="11" width="12.109375" customWidth="1"/>
    <col min="12" max="12" width="12.33203125" customWidth="1"/>
    <col min="13" max="13" width="13" customWidth="1"/>
    <col min="14" max="14" width="14.5546875" customWidth="1"/>
    <col min="15" max="15" width="11.109375" bestFit="1" customWidth="1"/>
  </cols>
  <sheetData>
    <row r="1" spans="1:15" x14ac:dyDescent="0.25">
      <c r="A1" s="27" t="s">
        <v>40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</row>
    <row r="2" spans="1:15" x14ac:dyDescent="0.25">
      <c r="A2" s="11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</row>
    <row r="3" spans="1:15" x14ac:dyDescent="0.25">
      <c r="A3" s="29" t="s">
        <v>41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</row>
    <row r="4" spans="1:15" x14ac:dyDescent="0.2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</row>
    <row r="5" spans="1:15" x14ac:dyDescent="0.25">
      <c r="D5" s="8"/>
      <c r="E5" s="8"/>
      <c r="F5" s="8"/>
      <c r="G5" s="8"/>
      <c r="H5" s="8"/>
      <c r="J5" s="9"/>
      <c r="K5" s="9"/>
      <c r="L5" s="9"/>
      <c r="M5" s="34" t="s">
        <v>17</v>
      </c>
      <c r="N5" s="34"/>
    </row>
    <row r="6" spans="1:15" x14ac:dyDescent="0.25">
      <c r="A6" s="35" t="s">
        <v>14</v>
      </c>
      <c r="B6" s="20" t="s">
        <v>13</v>
      </c>
      <c r="C6" s="31" t="s">
        <v>37</v>
      </c>
      <c r="D6" s="32"/>
      <c r="E6" s="32"/>
      <c r="F6" s="32"/>
      <c r="G6" s="32"/>
      <c r="H6" s="32"/>
      <c r="I6" s="32"/>
      <c r="J6" s="32"/>
      <c r="K6" s="32"/>
      <c r="L6" s="32"/>
      <c r="M6" s="32"/>
      <c r="N6" s="33"/>
    </row>
    <row r="7" spans="1:15" x14ac:dyDescent="0.25">
      <c r="A7" s="36"/>
      <c r="B7" s="21" t="s">
        <v>0</v>
      </c>
      <c r="C7" s="22" t="s">
        <v>1</v>
      </c>
      <c r="D7" s="22" t="s">
        <v>2</v>
      </c>
      <c r="E7" s="22" t="s">
        <v>3</v>
      </c>
      <c r="F7" s="22" t="s">
        <v>4</v>
      </c>
      <c r="G7" s="22" t="s">
        <v>5</v>
      </c>
      <c r="H7" s="22" t="s">
        <v>6</v>
      </c>
      <c r="I7" s="22" t="s">
        <v>7</v>
      </c>
      <c r="J7" s="22" t="s">
        <v>8</v>
      </c>
      <c r="K7" s="22" t="s">
        <v>9</v>
      </c>
      <c r="L7" s="22" t="s">
        <v>10</v>
      </c>
      <c r="M7" s="22" t="s">
        <v>11</v>
      </c>
      <c r="N7" s="22" t="s">
        <v>12</v>
      </c>
    </row>
    <row r="8" spans="1:15" ht="20.399999999999999" x14ac:dyDescent="0.25">
      <c r="A8" s="1" t="s">
        <v>18</v>
      </c>
      <c r="B8" s="23">
        <v>80292169</v>
      </c>
      <c r="C8" s="13">
        <f>$B8/12</f>
        <v>6691014.083333333</v>
      </c>
      <c r="D8" s="13">
        <f t="shared" ref="D8:N16" si="0">$B8/12</f>
        <v>6691014.083333333</v>
      </c>
      <c r="E8" s="13">
        <f t="shared" si="0"/>
        <v>6691014.083333333</v>
      </c>
      <c r="F8" s="13">
        <f t="shared" si="0"/>
        <v>6691014.083333333</v>
      </c>
      <c r="G8" s="13">
        <f t="shared" si="0"/>
        <v>6691014.083333333</v>
      </c>
      <c r="H8" s="13">
        <f t="shared" si="0"/>
        <v>6691014.083333333</v>
      </c>
      <c r="I8" s="13">
        <f t="shared" si="0"/>
        <v>6691014.083333333</v>
      </c>
      <c r="J8" s="13">
        <f t="shared" si="0"/>
        <v>6691014.083333333</v>
      </c>
      <c r="K8" s="13">
        <f t="shared" si="0"/>
        <v>6691014.083333333</v>
      </c>
      <c r="L8" s="13">
        <f t="shared" si="0"/>
        <v>6691014.083333333</v>
      </c>
      <c r="M8" s="13">
        <f t="shared" si="0"/>
        <v>6691014.083333333</v>
      </c>
      <c r="N8" s="13">
        <f t="shared" si="0"/>
        <v>6691014.083333333</v>
      </c>
      <c r="O8" s="10"/>
    </row>
    <row r="9" spans="1:15" ht="45" customHeight="1" x14ac:dyDescent="0.25">
      <c r="A9" s="1" t="s">
        <v>19</v>
      </c>
      <c r="B9" s="23">
        <v>0</v>
      </c>
      <c r="C9" s="13">
        <f t="shared" ref="C9:C15" si="1">$B9/12</f>
        <v>0</v>
      </c>
      <c r="D9" s="13">
        <f t="shared" si="0"/>
        <v>0</v>
      </c>
      <c r="E9" s="13">
        <f t="shared" si="0"/>
        <v>0</v>
      </c>
      <c r="F9" s="13">
        <f t="shared" si="0"/>
        <v>0</v>
      </c>
      <c r="G9" s="13">
        <f t="shared" si="0"/>
        <v>0</v>
      </c>
      <c r="H9" s="13">
        <f t="shared" si="0"/>
        <v>0</v>
      </c>
      <c r="I9" s="13">
        <f t="shared" si="0"/>
        <v>0</v>
      </c>
      <c r="J9" s="13">
        <f t="shared" si="0"/>
        <v>0</v>
      </c>
      <c r="K9" s="13">
        <f t="shared" si="0"/>
        <v>0</v>
      </c>
      <c r="L9" s="13">
        <f t="shared" si="0"/>
        <v>0</v>
      </c>
      <c r="M9" s="13">
        <f t="shared" si="0"/>
        <v>0</v>
      </c>
      <c r="N9" s="13">
        <f t="shared" si="0"/>
        <v>0</v>
      </c>
      <c r="O9" s="10"/>
    </row>
    <row r="10" spans="1:15" x14ac:dyDescent="0.25">
      <c r="A10" s="2" t="s">
        <v>20</v>
      </c>
      <c r="B10" s="24">
        <v>34033000</v>
      </c>
      <c r="C10" s="13">
        <f t="shared" si="1"/>
        <v>2836083.3333333335</v>
      </c>
      <c r="D10" s="13">
        <f t="shared" si="0"/>
        <v>2836083.3333333335</v>
      </c>
      <c r="E10" s="13">
        <f t="shared" si="0"/>
        <v>2836083.3333333335</v>
      </c>
      <c r="F10" s="13">
        <f t="shared" si="0"/>
        <v>2836083.3333333335</v>
      </c>
      <c r="G10" s="13">
        <f t="shared" si="0"/>
        <v>2836083.3333333335</v>
      </c>
      <c r="H10" s="13">
        <f t="shared" si="0"/>
        <v>2836083.3333333335</v>
      </c>
      <c r="I10" s="13">
        <f t="shared" si="0"/>
        <v>2836083.3333333335</v>
      </c>
      <c r="J10" s="13">
        <f t="shared" si="0"/>
        <v>2836083.3333333335</v>
      </c>
      <c r="K10" s="13">
        <f t="shared" si="0"/>
        <v>2836083.3333333335</v>
      </c>
      <c r="L10" s="13">
        <f t="shared" si="0"/>
        <v>2836083.3333333335</v>
      </c>
      <c r="M10" s="13">
        <f t="shared" si="0"/>
        <v>2836083.3333333335</v>
      </c>
      <c r="N10" s="13">
        <f t="shared" si="0"/>
        <v>2836083.3333333335</v>
      </c>
      <c r="O10" s="10"/>
    </row>
    <row r="11" spans="1:15" x14ac:dyDescent="0.25">
      <c r="A11" s="2" t="s">
        <v>21</v>
      </c>
      <c r="B11" s="24">
        <v>24100000</v>
      </c>
      <c r="C11" s="13">
        <f t="shared" si="1"/>
        <v>2008333.3333333333</v>
      </c>
      <c r="D11" s="13">
        <f t="shared" si="0"/>
        <v>2008333.3333333333</v>
      </c>
      <c r="E11" s="13">
        <f t="shared" si="0"/>
        <v>2008333.3333333333</v>
      </c>
      <c r="F11" s="13">
        <f t="shared" si="0"/>
        <v>2008333.3333333333</v>
      </c>
      <c r="G11" s="13">
        <f t="shared" si="0"/>
        <v>2008333.3333333333</v>
      </c>
      <c r="H11" s="13">
        <f t="shared" si="0"/>
        <v>2008333.3333333333</v>
      </c>
      <c r="I11" s="13">
        <f t="shared" si="0"/>
        <v>2008333.3333333333</v>
      </c>
      <c r="J11" s="13">
        <f t="shared" si="0"/>
        <v>2008333.3333333333</v>
      </c>
      <c r="K11" s="13">
        <f t="shared" si="0"/>
        <v>2008333.3333333333</v>
      </c>
      <c r="L11" s="13">
        <f t="shared" si="0"/>
        <v>2008333.3333333333</v>
      </c>
      <c r="M11" s="13">
        <f t="shared" si="0"/>
        <v>2008333.3333333333</v>
      </c>
      <c r="N11" s="13">
        <f t="shared" si="0"/>
        <v>2008333.3333333333</v>
      </c>
      <c r="O11" s="10"/>
    </row>
    <row r="12" spans="1:15" x14ac:dyDescent="0.25">
      <c r="A12" s="3" t="s">
        <v>22</v>
      </c>
      <c r="B12" s="24">
        <v>0</v>
      </c>
      <c r="C12" s="13">
        <f t="shared" si="1"/>
        <v>0</v>
      </c>
      <c r="D12" s="13">
        <f t="shared" si="0"/>
        <v>0</v>
      </c>
      <c r="E12" s="13">
        <f t="shared" si="0"/>
        <v>0</v>
      </c>
      <c r="F12" s="13">
        <f t="shared" si="0"/>
        <v>0</v>
      </c>
      <c r="G12" s="13">
        <f t="shared" si="0"/>
        <v>0</v>
      </c>
      <c r="H12" s="13">
        <f t="shared" si="0"/>
        <v>0</v>
      </c>
      <c r="I12" s="13">
        <f t="shared" si="0"/>
        <v>0</v>
      </c>
      <c r="J12" s="13">
        <f t="shared" si="0"/>
        <v>0</v>
      </c>
      <c r="K12" s="13">
        <f t="shared" si="0"/>
        <v>0</v>
      </c>
      <c r="L12" s="13">
        <f t="shared" si="0"/>
        <v>0</v>
      </c>
      <c r="M12" s="13">
        <f t="shared" si="0"/>
        <v>0</v>
      </c>
      <c r="N12" s="13">
        <f t="shared" si="0"/>
        <v>0</v>
      </c>
      <c r="O12" s="10"/>
    </row>
    <row r="13" spans="1:15" x14ac:dyDescent="0.25">
      <c r="A13" s="6" t="s">
        <v>24</v>
      </c>
      <c r="B13" s="24">
        <v>0</v>
      </c>
      <c r="C13" s="13">
        <f t="shared" si="1"/>
        <v>0</v>
      </c>
      <c r="D13" s="13">
        <f t="shared" si="0"/>
        <v>0</v>
      </c>
      <c r="E13" s="13">
        <f t="shared" si="0"/>
        <v>0</v>
      </c>
      <c r="F13" s="13">
        <f t="shared" si="0"/>
        <v>0</v>
      </c>
      <c r="G13" s="13">
        <f t="shared" si="0"/>
        <v>0</v>
      </c>
      <c r="H13" s="13">
        <f t="shared" si="0"/>
        <v>0</v>
      </c>
      <c r="I13" s="13">
        <f t="shared" si="0"/>
        <v>0</v>
      </c>
      <c r="J13" s="13">
        <f t="shared" si="0"/>
        <v>0</v>
      </c>
      <c r="K13" s="13">
        <f t="shared" si="0"/>
        <v>0</v>
      </c>
      <c r="L13" s="13">
        <f t="shared" si="0"/>
        <v>0</v>
      </c>
      <c r="M13" s="13">
        <f t="shared" si="0"/>
        <v>0</v>
      </c>
      <c r="N13" s="13">
        <f t="shared" si="0"/>
        <v>0</v>
      </c>
      <c r="O13" s="10"/>
    </row>
    <row r="14" spans="1:15" ht="20.399999999999999" x14ac:dyDescent="0.25">
      <c r="A14" s="3" t="s">
        <v>23</v>
      </c>
      <c r="B14" s="24">
        <v>0</v>
      </c>
      <c r="C14" s="13">
        <f t="shared" si="1"/>
        <v>0</v>
      </c>
      <c r="D14" s="13">
        <f t="shared" si="0"/>
        <v>0</v>
      </c>
      <c r="E14" s="13">
        <f t="shared" si="0"/>
        <v>0</v>
      </c>
      <c r="F14" s="13">
        <f t="shared" si="0"/>
        <v>0</v>
      </c>
      <c r="G14" s="13">
        <f t="shared" si="0"/>
        <v>0</v>
      </c>
      <c r="H14" s="13">
        <f t="shared" si="0"/>
        <v>0</v>
      </c>
      <c r="I14" s="13">
        <f t="shared" si="0"/>
        <v>0</v>
      </c>
      <c r="J14" s="13">
        <f t="shared" si="0"/>
        <v>0</v>
      </c>
      <c r="K14" s="13">
        <f t="shared" si="0"/>
        <v>0</v>
      </c>
      <c r="L14" s="13">
        <f t="shared" si="0"/>
        <v>0</v>
      </c>
      <c r="M14" s="13">
        <f t="shared" si="0"/>
        <v>0</v>
      </c>
      <c r="N14" s="13">
        <f t="shared" si="0"/>
        <v>0</v>
      </c>
      <c r="O14" s="10"/>
    </row>
    <row r="15" spans="1:15" ht="30.75" customHeight="1" x14ac:dyDescent="0.25">
      <c r="A15" s="3" t="s">
        <v>35</v>
      </c>
      <c r="B15" s="24">
        <v>20706981</v>
      </c>
      <c r="C15" s="13">
        <f t="shared" si="1"/>
        <v>1725581.75</v>
      </c>
      <c r="D15" s="13">
        <f t="shared" si="0"/>
        <v>1725581.75</v>
      </c>
      <c r="E15" s="13">
        <f t="shared" si="0"/>
        <v>1725581.75</v>
      </c>
      <c r="F15" s="13">
        <f t="shared" si="0"/>
        <v>1725581.75</v>
      </c>
      <c r="G15" s="13">
        <f t="shared" si="0"/>
        <v>1725581.75</v>
      </c>
      <c r="H15" s="13">
        <f t="shared" si="0"/>
        <v>1725581.75</v>
      </c>
      <c r="I15" s="13">
        <f t="shared" si="0"/>
        <v>1725581.75</v>
      </c>
      <c r="J15" s="13">
        <f t="shared" si="0"/>
        <v>1725581.75</v>
      </c>
      <c r="K15" s="13">
        <f t="shared" si="0"/>
        <v>1725581.75</v>
      </c>
      <c r="L15" s="13">
        <f t="shared" si="0"/>
        <v>1725581.75</v>
      </c>
      <c r="M15" s="13">
        <f t="shared" si="0"/>
        <v>1725581.75</v>
      </c>
      <c r="N15" s="13">
        <f t="shared" si="0"/>
        <v>1725581.75</v>
      </c>
      <c r="O15" s="10"/>
    </row>
    <row r="16" spans="1:15" ht="35.1" customHeight="1" x14ac:dyDescent="0.25">
      <c r="A16" s="14" t="s">
        <v>36</v>
      </c>
      <c r="B16" s="24">
        <v>56253923</v>
      </c>
      <c r="C16" s="13">
        <f>$B16/12</f>
        <v>4687826.916666667</v>
      </c>
      <c r="D16" s="13">
        <f t="shared" si="0"/>
        <v>4687826.916666667</v>
      </c>
      <c r="E16" s="13">
        <f t="shared" si="0"/>
        <v>4687826.916666667</v>
      </c>
      <c r="F16" s="13">
        <f t="shared" si="0"/>
        <v>4687826.916666667</v>
      </c>
      <c r="G16" s="13">
        <f t="shared" si="0"/>
        <v>4687826.916666667</v>
      </c>
      <c r="H16" s="13">
        <f t="shared" si="0"/>
        <v>4687826.916666667</v>
      </c>
      <c r="I16" s="13">
        <f t="shared" si="0"/>
        <v>4687826.916666667</v>
      </c>
      <c r="J16" s="13">
        <f t="shared" si="0"/>
        <v>4687826.916666667</v>
      </c>
      <c r="K16" s="13">
        <f t="shared" si="0"/>
        <v>4687826.916666667</v>
      </c>
      <c r="L16" s="13">
        <f t="shared" si="0"/>
        <v>4687826.916666667</v>
      </c>
      <c r="M16" s="13">
        <f t="shared" si="0"/>
        <v>4687826.916666667</v>
      </c>
      <c r="N16" s="13">
        <f t="shared" si="0"/>
        <v>4687826.916666667</v>
      </c>
      <c r="O16" s="10"/>
    </row>
    <row r="17" spans="1:15" ht="36" customHeight="1" x14ac:dyDescent="0.25">
      <c r="A17" s="15" t="s">
        <v>25</v>
      </c>
      <c r="B17" s="16">
        <f t="shared" ref="B17:N17" si="2">SUM(B8:B16)</f>
        <v>215386073</v>
      </c>
      <c r="C17" s="17">
        <f t="shared" si="2"/>
        <v>17948839.416666668</v>
      </c>
      <c r="D17" s="17">
        <f t="shared" si="2"/>
        <v>17948839.416666668</v>
      </c>
      <c r="E17" s="17">
        <f t="shared" si="2"/>
        <v>17948839.416666668</v>
      </c>
      <c r="F17" s="17">
        <f t="shared" si="2"/>
        <v>17948839.416666668</v>
      </c>
      <c r="G17" s="17">
        <f t="shared" si="2"/>
        <v>17948839.416666668</v>
      </c>
      <c r="H17" s="17">
        <f t="shared" si="2"/>
        <v>17948839.416666668</v>
      </c>
      <c r="I17" s="17">
        <f t="shared" si="2"/>
        <v>17948839.416666668</v>
      </c>
      <c r="J17" s="17">
        <f t="shared" si="2"/>
        <v>17948839.416666668</v>
      </c>
      <c r="K17" s="17">
        <f t="shared" si="2"/>
        <v>17948839.416666668</v>
      </c>
      <c r="L17" s="17">
        <f t="shared" si="2"/>
        <v>17948839.416666668</v>
      </c>
      <c r="M17" s="17">
        <f t="shared" si="2"/>
        <v>17948839.416666668</v>
      </c>
      <c r="N17" s="17">
        <f t="shared" si="2"/>
        <v>17948839.416666668</v>
      </c>
      <c r="O17" s="10"/>
    </row>
    <row r="19" spans="1:15" x14ac:dyDescent="0.25">
      <c r="D19" s="8"/>
      <c r="E19" s="8"/>
      <c r="F19" s="8"/>
      <c r="G19" s="8"/>
      <c r="H19" s="8"/>
      <c r="J19" s="9"/>
      <c r="K19" s="9"/>
      <c r="L19" s="9"/>
      <c r="M19" s="34" t="s">
        <v>17</v>
      </c>
      <c r="N19" s="34"/>
    </row>
    <row r="20" spans="1:15" x14ac:dyDescent="0.25">
      <c r="A20" s="37" t="s">
        <v>15</v>
      </c>
      <c r="B20" s="20" t="s">
        <v>13</v>
      </c>
      <c r="C20" s="31" t="s">
        <v>39</v>
      </c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3"/>
    </row>
    <row r="21" spans="1:15" x14ac:dyDescent="0.25">
      <c r="A21" s="38"/>
      <c r="B21" s="21" t="s">
        <v>0</v>
      </c>
      <c r="C21" s="22" t="s">
        <v>1</v>
      </c>
      <c r="D21" s="22" t="s">
        <v>2</v>
      </c>
      <c r="E21" s="22" t="s">
        <v>3</v>
      </c>
      <c r="F21" s="22" t="s">
        <v>4</v>
      </c>
      <c r="G21" s="22" t="s">
        <v>5</v>
      </c>
      <c r="H21" s="22" t="s">
        <v>6</v>
      </c>
      <c r="I21" s="22" t="s">
        <v>7</v>
      </c>
      <c r="J21" s="22" t="s">
        <v>8</v>
      </c>
      <c r="K21" s="22" t="s">
        <v>9</v>
      </c>
      <c r="L21" s="22" t="s">
        <v>10</v>
      </c>
      <c r="M21" s="22" t="s">
        <v>11</v>
      </c>
      <c r="N21" s="22" t="s">
        <v>12</v>
      </c>
    </row>
    <row r="22" spans="1:15" x14ac:dyDescent="0.25">
      <c r="A22" s="5" t="s">
        <v>26</v>
      </c>
      <c r="B22" s="25">
        <v>3780000</v>
      </c>
      <c r="C22" s="18">
        <f>$B22/12</f>
        <v>315000</v>
      </c>
      <c r="D22" s="18">
        <f t="shared" ref="D22:N31" si="3">$B22/12</f>
        <v>315000</v>
      </c>
      <c r="E22" s="18">
        <f t="shared" si="3"/>
        <v>315000</v>
      </c>
      <c r="F22" s="18">
        <f t="shared" si="3"/>
        <v>315000</v>
      </c>
      <c r="G22" s="18">
        <f t="shared" si="3"/>
        <v>315000</v>
      </c>
      <c r="H22" s="18">
        <f t="shared" si="3"/>
        <v>315000</v>
      </c>
      <c r="I22" s="18">
        <f t="shared" si="3"/>
        <v>315000</v>
      </c>
      <c r="J22" s="18">
        <f t="shared" si="3"/>
        <v>315000</v>
      </c>
      <c r="K22" s="18">
        <f t="shared" si="3"/>
        <v>315000</v>
      </c>
      <c r="L22" s="18">
        <f t="shared" si="3"/>
        <v>315000</v>
      </c>
      <c r="M22" s="18">
        <f t="shared" si="3"/>
        <v>315000</v>
      </c>
      <c r="N22" s="18">
        <f t="shared" si="3"/>
        <v>315000</v>
      </c>
      <c r="O22" s="7"/>
    </row>
    <row r="23" spans="1:15" ht="20.399999999999999" x14ac:dyDescent="0.25">
      <c r="A23" s="3" t="s">
        <v>27</v>
      </c>
      <c r="B23" s="25">
        <v>661500</v>
      </c>
      <c r="C23" s="18">
        <f t="shared" ref="C23:C31" si="4">$B23/12</f>
        <v>55125</v>
      </c>
      <c r="D23" s="18">
        <f t="shared" si="3"/>
        <v>55125</v>
      </c>
      <c r="E23" s="18">
        <f t="shared" si="3"/>
        <v>55125</v>
      </c>
      <c r="F23" s="18">
        <f t="shared" si="3"/>
        <v>55125</v>
      </c>
      <c r="G23" s="18">
        <f t="shared" si="3"/>
        <v>55125</v>
      </c>
      <c r="H23" s="18">
        <f t="shared" si="3"/>
        <v>55125</v>
      </c>
      <c r="I23" s="18">
        <f t="shared" si="3"/>
        <v>55125</v>
      </c>
      <c r="J23" s="18">
        <f t="shared" si="3"/>
        <v>55125</v>
      </c>
      <c r="K23" s="18">
        <f t="shared" si="3"/>
        <v>55125</v>
      </c>
      <c r="L23" s="18">
        <f t="shared" si="3"/>
        <v>55125</v>
      </c>
      <c r="M23" s="18">
        <f t="shared" si="3"/>
        <v>55125</v>
      </c>
      <c r="N23" s="18">
        <f t="shared" si="3"/>
        <v>55125</v>
      </c>
      <c r="O23" s="7"/>
    </row>
    <row r="24" spans="1:15" x14ac:dyDescent="0.25">
      <c r="A24" s="3" t="s">
        <v>28</v>
      </c>
      <c r="B24" s="25">
        <v>35572500</v>
      </c>
      <c r="C24" s="18">
        <f t="shared" si="4"/>
        <v>2964375</v>
      </c>
      <c r="D24" s="18">
        <f t="shared" si="3"/>
        <v>2964375</v>
      </c>
      <c r="E24" s="18">
        <f t="shared" si="3"/>
        <v>2964375</v>
      </c>
      <c r="F24" s="18">
        <f t="shared" si="3"/>
        <v>2964375</v>
      </c>
      <c r="G24" s="18">
        <f t="shared" si="3"/>
        <v>2964375</v>
      </c>
      <c r="H24" s="18">
        <f t="shared" si="3"/>
        <v>2964375</v>
      </c>
      <c r="I24" s="18">
        <f t="shared" si="3"/>
        <v>2964375</v>
      </c>
      <c r="J24" s="18">
        <f t="shared" si="3"/>
        <v>2964375</v>
      </c>
      <c r="K24" s="18">
        <f t="shared" si="3"/>
        <v>2964375</v>
      </c>
      <c r="L24" s="18">
        <f t="shared" si="3"/>
        <v>2964375</v>
      </c>
      <c r="M24" s="18">
        <f t="shared" si="3"/>
        <v>2964375</v>
      </c>
      <c r="N24" s="18">
        <f t="shared" si="3"/>
        <v>2964375</v>
      </c>
      <c r="O24" s="7"/>
    </row>
    <row r="25" spans="1:15" ht="22.5" customHeight="1" x14ac:dyDescent="0.25">
      <c r="A25" s="3" t="s">
        <v>29</v>
      </c>
      <c r="B25" s="25">
        <v>1600000</v>
      </c>
      <c r="C25" s="18">
        <f t="shared" si="4"/>
        <v>133333.33333333334</v>
      </c>
      <c r="D25" s="18">
        <f t="shared" si="3"/>
        <v>133333.33333333334</v>
      </c>
      <c r="E25" s="18">
        <f t="shared" si="3"/>
        <v>133333.33333333334</v>
      </c>
      <c r="F25" s="18">
        <f t="shared" si="3"/>
        <v>133333.33333333334</v>
      </c>
      <c r="G25" s="18">
        <f t="shared" si="3"/>
        <v>133333.33333333334</v>
      </c>
      <c r="H25" s="18">
        <f t="shared" si="3"/>
        <v>133333.33333333334</v>
      </c>
      <c r="I25" s="18">
        <f t="shared" si="3"/>
        <v>133333.33333333334</v>
      </c>
      <c r="J25" s="18">
        <f t="shared" si="3"/>
        <v>133333.33333333334</v>
      </c>
      <c r="K25" s="18">
        <f t="shared" si="3"/>
        <v>133333.33333333334</v>
      </c>
      <c r="L25" s="18">
        <f t="shared" si="3"/>
        <v>133333.33333333334</v>
      </c>
      <c r="M25" s="18">
        <f t="shared" si="3"/>
        <v>133333.33333333334</v>
      </c>
      <c r="N25" s="18">
        <f t="shared" si="3"/>
        <v>133333.33333333334</v>
      </c>
      <c r="O25" s="7"/>
    </row>
    <row r="26" spans="1:15" x14ac:dyDescent="0.25">
      <c r="A26" s="3" t="s">
        <v>30</v>
      </c>
      <c r="B26" s="25">
        <v>25000000</v>
      </c>
      <c r="C26" s="18">
        <f t="shared" si="4"/>
        <v>2083333.3333333333</v>
      </c>
      <c r="D26" s="18">
        <f t="shared" si="3"/>
        <v>2083333.3333333333</v>
      </c>
      <c r="E26" s="18">
        <f t="shared" si="3"/>
        <v>2083333.3333333333</v>
      </c>
      <c r="F26" s="18">
        <f t="shared" si="3"/>
        <v>2083333.3333333333</v>
      </c>
      <c r="G26" s="18">
        <f t="shared" si="3"/>
        <v>2083333.3333333333</v>
      </c>
      <c r="H26" s="18">
        <f t="shared" si="3"/>
        <v>2083333.3333333333</v>
      </c>
      <c r="I26" s="18">
        <f t="shared" si="3"/>
        <v>2083333.3333333333</v>
      </c>
      <c r="J26" s="18">
        <f t="shared" si="3"/>
        <v>2083333.3333333333</v>
      </c>
      <c r="K26" s="18">
        <f t="shared" si="3"/>
        <v>2083333.3333333333</v>
      </c>
      <c r="L26" s="18">
        <f t="shared" si="3"/>
        <v>2083333.3333333333</v>
      </c>
      <c r="M26" s="18">
        <f t="shared" si="3"/>
        <v>2083333.3333333333</v>
      </c>
      <c r="N26" s="18">
        <f t="shared" si="3"/>
        <v>2083333.3333333333</v>
      </c>
      <c r="O26" s="7"/>
    </row>
    <row r="27" spans="1:15" x14ac:dyDescent="0.25">
      <c r="A27" s="3" t="s">
        <v>31</v>
      </c>
      <c r="B27" s="25">
        <v>19685000</v>
      </c>
      <c r="C27" s="18">
        <f t="shared" si="4"/>
        <v>1640416.6666666667</v>
      </c>
      <c r="D27" s="18">
        <f t="shared" si="3"/>
        <v>1640416.6666666667</v>
      </c>
      <c r="E27" s="18">
        <f t="shared" si="3"/>
        <v>1640416.6666666667</v>
      </c>
      <c r="F27" s="18">
        <f t="shared" si="3"/>
        <v>1640416.6666666667</v>
      </c>
      <c r="G27" s="18">
        <f t="shared" si="3"/>
        <v>1640416.6666666667</v>
      </c>
      <c r="H27" s="18">
        <f t="shared" si="3"/>
        <v>1640416.6666666667</v>
      </c>
      <c r="I27" s="18">
        <f t="shared" si="3"/>
        <v>1640416.6666666667</v>
      </c>
      <c r="J27" s="18">
        <f t="shared" si="3"/>
        <v>1640416.6666666667</v>
      </c>
      <c r="K27" s="18">
        <f t="shared" si="3"/>
        <v>1640416.6666666667</v>
      </c>
      <c r="L27" s="18">
        <f t="shared" si="3"/>
        <v>1640416.6666666667</v>
      </c>
      <c r="M27" s="18">
        <f t="shared" si="3"/>
        <v>1640416.6666666667</v>
      </c>
      <c r="N27" s="18">
        <f t="shared" si="3"/>
        <v>1640416.6666666667</v>
      </c>
      <c r="O27" s="7"/>
    </row>
    <row r="28" spans="1:15" x14ac:dyDescent="0.25">
      <c r="A28" s="3" t="s">
        <v>32</v>
      </c>
      <c r="B28" s="25">
        <v>6600000</v>
      </c>
      <c r="C28" s="18">
        <f t="shared" si="4"/>
        <v>550000</v>
      </c>
      <c r="D28" s="18">
        <f t="shared" si="3"/>
        <v>550000</v>
      </c>
      <c r="E28" s="18">
        <f t="shared" si="3"/>
        <v>550000</v>
      </c>
      <c r="F28" s="18">
        <f t="shared" si="3"/>
        <v>550000</v>
      </c>
      <c r="G28" s="18">
        <f t="shared" si="3"/>
        <v>550000</v>
      </c>
      <c r="H28" s="18">
        <f t="shared" si="3"/>
        <v>550000</v>
      </c>
      <c r="I28" s="18">
        <f t="shared" si="3"/>
        <v>550000</v>
      </c>
      <c r="J28" s="18">
        <f t="shared" si="3"/>
        <v>550000</v>
      </c>
      <c r="K28" s="18">
        <f t="shared" si="3"/>
        <v>550000</v>
      </c>
      <c r="L28" s="18">
        <f t="shared" si="3"/>
        <v>550000</v>
      </c>
      <c r="M28" s="18">
        <f t="shared" si="3"/>
        <v>550000</v>
      </c>
      <c r="N28" s="18">
        <f t="shared" si="3"/>
        <v>550000</v>
      </c>
      <c r="O28" s="7"/>
    </row>
    <row r="29" spans="1:15" x14ac:dyDescent="0.25">
      <c r="A29" s="3" t="s">
        <v>38</v>
      </c>
      <c r="B29" s="25">
        <v>97978437</v>
      </c>
      <c r="C29" s="18">
        <f t="shared" si="4"/>
        <v>8164869.75</v>
      </c>
      <c r="D29" s="18">
        <f t="shared" si="3"/>
        <v>8164869.75</v>
      </c>
      <c r="E29" s="18">
        <f t="shared" si="3"/>
        <v>8164869.75</v>
      </c>
      <c r="F29" s="18">
        <f t="shared" si="3"/>
        <v>8164869.75</v>
      </c>
      <c r="G29" s="18">
        <f t="shared" si="3"/>
        <v>8164869.75</v>
      </c>
      <c r="H29" s="18">
        <f t="shared" si="3"/>
        <v>8164869.75</v>
      </c>
      <c r="I29" s="18">
        <f t="shared" si="3"/>
        <v>8164869.75</v>
      </c>
      <c r="J29" s="18">
        <f t="shared" si="3"/>
        <v>8164869.75</v>
      </c>
      <c r="K29" s="18">
        <f t="shared" si="3"/>
        <v>8164869.75</v>
      </c>
      <c r="L29" s="18">
        <f t="shared" si="3"/>
        <v>8164869.75</v>
      </c>
      <c r="M29" s="18">
        <f t="shared" si="3"/>
        <v>8164869.75</v>
      </c>
      <c r="N29" s="18">
        <f t="shared" si="3"/>
        <v>8164869.75</v>
      </c>
      <c r="O29" s="7"/>
    </row>
    <row r="30" spans="1:15" ht="35.1" customHeight="1" x14ac:dyDescent="0.25">
      <c r="A30" s="3" t="s">
        <v>33</v>
      </c>
      <c r="B30" s="25">
        <v>0</v>
      </c>
      <c r="C30" s="18">
        <f t="shared" si="4"/>
        <v>0</v>
      </c>
      <c r="D30" s="18">
        <f t="shared" si="3"/>
        <v>0</v>
      </c>
      <c r="E30" s="18">
        <f t="shared" si="3"/>
        <v>0</v>
      </c>
      <c r="F30" s="18">
        <f t="shared" si="3"/>
        <v>0</v>
      </c>
      <c r="G30" s="18">
        <f t="shared" si="3"/>
        <v>0</v>
      </c>
      <c r="H30" s="18">
        <f t="shared" si="3"/>
        <v>0</v>
      </c>
      <c r="I30" s="18">
        <f t="shared" si="3"/>
        <v>0</v>
      </c>
      <c r="J30" s="18">
        <f t="shared" si="3"/>
        <v>0</v>
      </c>
      <c r="K30" s="18">
        <f t="shared" si="3"/>
        <v>0</v>
      </c>
      <c r="L30" s="18">
        <f t="shared" si="3"/>
        <v>0</v>
      </c>
      <c r="M30" s="18">
        <f t="shared" si="3"/>
        <v>0</v>
      </c>
      <c r="N30" s="18">
        <f t="shared" si="3"/>
        <v>0</v>
      </c>
      <c r="O30" s="7"/>
    </row>
    <row r="31" spans="1:15" ht="35.1" customHeight="1" x14ac:dyDescent="0.25">
      <c r="A31" s="6" t="s">
        <v>34</v>
      </c>
      <c r="B31" s="26">
        <v>24508636</v>
      </c>
      <c r="C31" s="18">
        <f t="shared" si="4"/>
        <v>2042386.3333333333</v>
      </c>
      <c r="D31" s="18">
        <f t="shared" si="3"/>
        <v>2042386.3333333333</v>
      </c>
      <c r="E31" s="18">
        <f t="shared" si="3"/>
        <v>2042386.3333333333</v>
      </c>
      <c r="F31" s="18">
        <f t="shared" si="3"/>
        <v>2042386.3333333333</v>
      </c>
      <c r="G31" s="18">
        <f t="shared" si="3"/>
        <v>2042386.3333333333</v>
      </c>
      <c r="H31" s="18">
        <f t="shared" si="3"/>
        <v>2042386.3333333333</v>
      </c>
      <c r="I31" s="18">
        <f t="shared" si="3"/>
        <v>2042386.3333333333</v>
      </c>
      <c r="J31" s="18">
        <f t="shared" si="3"/>
        <v>2042386.3333333333</v>
      </c>
      <c r="K31" s="18">
        <f t="shared" si="3"/>
        <v>2042386.3333333333</v>
      </c>
      <c r="L31" s="18">
        <f t="shared" si="3"/>
        <v>2042386.3333333333</v>
      </c>
      <c r="M31" s="18">
        <f t="shared" si="3"/>
        <v>2042386.3333333333</v>
      </c>
      <c r="N31" s="18">
        <f t="shared" si="3"/>
        <v>2042386.3333333333</v>
      </c>
      <c r="O31" s="7"/>
    </row>
    <row r="32" spans="1:15" ht="36" customHeight="1" x14ac:dyDescent="0.25">
      <c r="A32" s="15" t="s">
        <v>25</v>
      </c>
      <c r="B32" s="19">
        <f>SUM(B22:B31)</f>
        <v>215386073</v>
      </c>
      <c r="C32" s="19">
        <f t="shared" ref="C32:N32" si="5">SUM(C22:C31)</f>
        <v>17948839.416666668</v>
      </c>
      <c r="D32" s="19">
        <f t="shared" si="5"/>
        <v>17948839.416666668</v>
      </c>
      <c r="E32" s="19">
        <f t="shared" si="5"/>
        <v>17948839.416666668</v>
      </c>
      <c r="F32" s="19">
        <f t="shared" si="5"/>
        <v>17948839.416666668</v>
      </c>
      <c r="G32" s="19">
        <f t="shared" si="5"/>
        <v>17948839.416666668</v>
      </c>
      <c r="H32" s="19">
        <f t="shared" si="5"/>
        <v>17948839.416666668</v>
      </c>
      <c r="I32" s="19">
        <f t="shared" si="5"/>
        <v>17948839.416666668</v>
      </c>
      <c r="J32" s="19">
        <f t="shared" si="5"/>
        <v>17948839.416666668</v>
      </c>
      <c r="K32" s="19">
        <f t="shared" si="5"/>
        <v>17948839.416666668</v>
      </c>
      <c r="L32" s="19">
        <f t="shared" si="5"/>
        <v>17948839.416666668</v>
      </c>
      <c r="M32" s="19">
        <f t="shared" si="5"/>
        <v>17948839.416666668</v>
      </c>
      <c r="N32" s="19">
        <f t="shared" si="5"/>
        <v>17948839.416666668</v>
      </c>
      <c r="O32" s="7"/>
    </row>
    <row r="54" spans="1:1" x14ac:dyDescent="0.25">
      <c r="A54" t="s">
        <v>16</v>
      </c>
    </row>
  </sheetData>
  <mergeCells count="8">
    <mergeCell ref="A1:N1"/>
    <mergeCell ref="A3:N3"/>
    <mergeCell ref="C20:N20"/>
    <mergeCell ref="C6:N6"/>
    <mergeCell ref="M5:N5"/>
    <mergeCell ref="A6:A7"/>
    <mergeCell ref="M19:N19"/>
    <mergeCell ref="A20:A21"/>
  </mergeCells>
  <phoneticPr fontId="0" type="noConversion"/>
  <printOptions horizontalCentered="1"/>
  <pageMargins left="0.25" right="0.25" top="0.75" bottom="0.75" header="0.3" footer="0.3"/>
  <pageSetup paperSize="9" scale="57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Karger Judit</dc:creator>
  <cp:lastModifiedBy>Jegyzo</cp:lastModifiedBy>
  <cp:lastPrinted>2020-02-19T15:39:49Z</cp:lastPrinted>
  <dcterms:created xsi:type="dcterms:W3CDTF">2009-04-29T06:33:29Z</dcterms:created>
  <dcterms:modified xsi:type="dcterms:W3CDTF">2020-02-19T15:39:54Z</dcterms:modified>
</cp:coreProperties>
</file>