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 tájékoztató t " sheetId="1" r:id="rId1"/>
  </sheets>
  <calcPr calcId="145621"/>
</workbook>
</file>

<file path=xl/calcChain.xml><?xml version="1.0" encoding="utf-8"?>
<calcChain xmlns="http://schemas.openxmlformats.org/spreadsheetml/2006/main">
  <c r="D24" i="1" l="1"/>
  <c r="D22" i="1"/>
  <c r="D19" i="1"/>
  <c r="D8" i="1"/>
  <c r="D6" i="1"/>
  <c r="D40" i="1" s="1"/>
</calcChain>
</file>

<file path=xl/sharedStrings.xml><?xml version="1.0" encoding="utf-8"?>
<sst xmlns="http://schemas.openxmlformats.org/spreadsheetml/2006/main" count="96" uniqueCount="70">
  <si>
    <t>K I M U T A T Á S
a 2017. évben céljelleggel juttatott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</si>
  <si>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</si>
  <si>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</si>
  <si>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</si>
  <si>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</si>
  <si>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</si>
  <si>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</si>
  <si>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</si>
  <si>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</si>
  <si>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</si>
  <si>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</si>
  <si>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</si>
  <si>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</si>
  <si>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</si>
  <si>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</si>
  <si>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</si>
  <si>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</si>
  <si>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</si>
  <si>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</si>
  <si>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</si>
  <si>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</si>
  <si>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</si>
  <si>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</si>
  <si>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</si>
  <si>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Sportegyesület TAO pályázat önerő</t>
  </si>
  <si>
    <t>felhalmozási célú támogatás</t>
  </si>
  <si>
    <t>10.</t>
  </si>
  <si>
    <t>Tiszavasvári Sportegyesület TAO pályázat önerő (labdarúgás)</t>
  </si>
  <si>
    <t>11.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</si>
  <si>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</si>
  <si>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</si>
  <si>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</si>
  <si>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</si>
  <si>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</si>
  <si>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</si>
  <si>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</si>
  <si>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</si>
  <si>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16.</t>
  </si>
  <si>
    <t>Magiszter Alapítvány támogatás</t>
  </si>
  <si>
    <t>17.</t>
  </si>
  <si>
    <t>Tiszavasvári Egészségügyi Szolg. Kft. (röntgen gép)</t>
  </si>
  <si>
    <t>18.</t>
  </si>
  <si>
    <t>Tiszavasvári Egészségügyi Szolg. Kft. (pályázat, megv tan.)</t>
  </si>
  <si>
    <t>19.</t>
  </si>
  <si>
    <t>Tiszavasvári Egészségügyi Szolg. Kft. (saját tőke vissz.)</t>
  </si>
  <si>
    <t>20.</t>
  </si>
  <si>
    <t>Vis maior támogatás visszafizetése</t>
  </si>
  <si>
    <t>21.</t>
  </si>
  <si>
    <t>Nyírségi Szakképzés-szervezési Kft.</t>
  </si>
  <si>
    <t>22.</t>
  </si>
  <si>
    <t>Nyírvidék Kft. Támogatás</t>
  </si>
  <si>
    <t>23.</t>
  </si>
  <si>
    <t>Tiva-Szolg temető működtetési támogatás</t>
  </si>
  <si>
    <t>24.</t>
  </si>
  <si>
    <t>Tiszalökért Alapítvány - Tiszalöki mentőáll.tám</t>
  </si>
  <si>
    <t>25.</t>
  </si>
  <si>
    <t>Dr. Tolna Klári háziorvosi praxis műk.tám.</t>
  </si>
  <si>
    <t>26.</t>
  </si>
  <si>
    <t>Magyar Vöröskereszt Tiszavasvári szervezete</t>
  </si>
  <si>
    <t>27.</t>
  </si>
  <si>
    <t>Tiva-Szolg visszatérítendő tám</t>
  </si>
  <si>
    <t>28.</t>
  </si>
  <si>
    <t>29.</t>
  </si>
  <si>
    <t>30.</t>
  </si>
  <si>
    <t>31.</t>
  </si>
  <si>
    <t>32.</t>
  </si>
  <si>
    <t>33.</t>
  </si>
  <si>
    <t>34.</t>
  </si>
  <si>
    <t>35.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</si>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</sst>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2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indent="1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6" fillId="0" borderId="0" xfId="0" applyFont="1" applyFill="1"/>
    <xf numFmtId="0" fontId="7" fillId="0" borderId="7" xfId="0" applyFont="1" applyBorder="1" applyAlignment="1" applyProtection="1">
      <alignment horizontal="left" vertical="center" indent="1"/>
      <protection locked="0"/>
    </xf>
    <xf numFmtId="3" fontId="7" fillId="0" borderId="9" xfId="0" applyNumberFormat="1" applyFont="1" applyFill="1" applyBorder="1" applyAlignment="1" applyProtection="1">
      <alignment horizontal="right" vertical="center" indent="1"/>
      <protection locked="0"/>
    </xf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3" fontId="5" fillId="0" borderId="12" xfId="0" applyNumberFormat="1" applyFont="1" applyFill="1" applyBorder="1" applyAlignment="1" applyProtection="1">
      <alignment horizontal="right" vertical="center" indent="1"/>
      <protection locked="0"/>
    </xf>
    <xf numFmtId="0" fontId="9" fillId="0" borderId="13" xfId="0" applyFont="1" applyBorder="1" applyAlignment="1" applyProtection="1">
      <alignment horizontal="left" vertical="center" indent="2"/>
    </xf>
    <xf numFmtId="0" fontId="9" fillId="0" borderId="14" xfId="0" applyFont="1" applyBorder="1" applyAlignment="1" applyProtection="1">
      <alignment horizontal="left" vertical="center" indent="2"/>
    </xf>
    <xf numFmtId="164" fontId="10" fillId="2" borderId="15" xfId="0" applyNumberFormat="1" applyFont="1" applyFill="1" applyBorder="1" applyAlignment="1" applyProtection="1">
      <alignment horizontal="left" vertical="center" wrapText="1" indent="2"/>
    </xf>
    <xf numFmtId="3" fontId="4" fillId="0" borderId="16" xfId="0" applyNumberFormat="1" applyFont="1" applyFill="1" applyBorder="1" applyAlignment="1" applyProtection="1">
      <alignment horizontal="right" vertical="center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theme="4"/>
  </sheetPr>
  <dimension ref="A1:F40"/>
  <sheetViews>
    <sheetView tabSelected="1" view="pageLayout" zoomScaleNormal="100" workbookViewId="0">
      <selection sqref="A1:D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2"/>
    </row>
    <row r="3" spans="1:6" ht="13.5" thickBot="1" x14ac:dyDescent="0.25">
      <c r="A3" s="3"/>
      <c r="B3" s="3"/>
      <c r="C3" s="4" t="s">
        <v>1</v>
      </c>
      <c r="D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 x14ac:dyDescent="0.2">
      <c r="A6" s="8" t="s">
        <v>9</v>
      </c>
      <c r="B6" s="13" t="s">
        <v>10</v>
      </c>
      <c r="C6" s="14" t="s">
        <v>8</v>
      </c>
      <c r="D6" s="15">
        <f>1500000+375000</f>
        <v>1875000</v>
      </c>
      <c r="E6" s="12"/>
      <c r="F6" s="12"/>
    </row>
    <row r="7" spans="1:6" ht="15.95" customHeight="1" x14ac:dyDescent="0.2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 x14ac:dyDescent="0.2">
      <c r="A8" s="8" t="s">
        <v>13</v>
      </c>
      <c r="B8" s="13" t="s">
        <v>14</v>
      </c>
      <c r="C8" s="13" t="s">
        <v>8</v>
      </c>
      <c r="D8" s="15">
        <f>4000000+2000000+4000000+2500000</f>
        <v>12500000</v>
      </c>
      <c r="E8" s="12"/>
      <c r="F8" s="12"/>
    </row>
    <row r="9" spans="1:6" ht="15.95" customHeight="1" x14ac:dyDescent="0.2">
      <c r="A9" s="8" t="s">
        <v>15</v>
      </c>
      <c r="B9" s="13" t="s">
        <v>16</v>
      </c>
      <c r="C9" s="16" t="s">
        <v>8</v>
      </c>
      <c r="D9" s="15">
        <v>200000</v>
      </c>
      <c r="E9" s="12"/>
      <c r="F9" s="12"/>
    </row>
    <row r="10" spans="1:6" ht="15.95" customHeight="1" x14ac:dyDescent="0.2">
      <c r="A10" s="8" t="s">
        <v>17</v>
      </c>
      <c r="B10" s="13" t="s">
        <v>18</v>
      </c>
      <c r="C10" s="13" t="s">
        <v>8</v>
      </c>
      <c r="D10" s="15">
        <v>800000</v>
      </c>
      <c r="E10" s="12"/>
      <c r="F10" s="12"/>
    </row>
    <row r="11" spans="1:6" ht="15.95" customHeight="1" x14ac:dyDescent="0.2">
      <c r="A11" s="8" t="s">
        <v>19</v>
      </c>
      <c r="B11" s="13" t="s">
        <v>20</v>
      </c>
      <c r="C11" s="17" t="s">
        <v>8</v>
      </c>
      <c r="D11" s="15">
        <v>150000</v>
      </c>
      <c r="E11" s="12"/>
      <c r="F11" s="12"/>
    </row>
    <row r="12" spans="1:6" ht="15.95" customHeight="1" x14ac:dyDescent="0.2">
      <c r="A12" s="8" t="s">
        <v>21</v>
      </c>
      <c r="B12" s="13" t="s">
        <v>22</v>
      </c>
      <c r="C12" s="17" t="s">
        <v>8</v>
      </c>
      <c r="D12" s="15">
        <v>50000</v>
      </c>
      <c r="E12" s="12"/>
      <c r="F12" s="12"/>
    </row>
    <row r="13" spans="1:6" ht="15.95" customHeight="1" x14ac:dyDescent="0.2">
      <c r="A13" s="8" t="s">
        <v>23</v>
      </c>
      <c r="B13" s="13" t="s">
        <v>24</v>
      </c>
      <c r="C13" s="13" t="s">
        <v>25</v>
      </c>
      <c r="D13" s="15">
        <v>42072000</v>
      </c>
      <c r="E13" s="12"/>
      <c r="F13" s="12"/>
    </row>
    <row r="14" spans="1:6" ht="15.95" customHeight="1" x14ac:dyDescent="0.2">
      <c r="A14" s="8" t="s">
        <v>26</v>
      </c>
      <c r="B14" s="13" t="s">
        <v>27</v>
      </c>
      <c r="C14" s="13" t="s">
        <v>25</v>
      </c>
      <c r="D14" s="15">
        <v>1000000</v>
      </c>
      <c r="E14" s="12"/>
      <c r="F14" s="12"/>
    </row>
    <row r="15" spans="1:6" ht="15.95" customHeight="1" x14ac:dyDescent="0.2">
      <c r="A15" s="8" t="s">
        <v>28</v>
      </c>
      <c r="B15" s="13" t="s">
        <v>24</v>
      </c>
      <c r="C15" s="13" t="s">
        <v>8</v>
      </c>
      <c r="D15" s="15">
        <v>7562000</v>
      </c>
      <c r="E15" s="12"/>
      <c r="F15" s="12"/>
    </row>
    <row r="16" spans="1:6" ht="15.95" customHeight="1" x14ac:dyDescent="0.2">
      <c r="A16" s="8" t="s">
        <v>29</v>
      </c>
      <c r="B16" s="13" t="s">
        <v>30</v>
      </c>
      <c r="C16" s="13" t="s">
        <v>8</v>
      </c>
      <c r="D16" s="15">
        <v>16678000</v>
      </c>
      <c r="E16" s="12"/>
      <c r="F16" s="18"/>
    </row>
    <row r="17" spans="1:6" ht="15.95" customHeight="1" x14ac:dyDescent="0.2">
      <c r="A17" s="8" t="s">
        <v>31</v>
      </c>
      <c r="B17" s="13" t="s">
        <v>32</v>
      </c>
      <c r="C17" s="13" t="s">
        <v>8</v>
      </c>
      <c r="D17" s="15">
        <v>536000</v>
      </c>
      <c r="E17" s="12"/>
      <c r="F17" s="12"/>
    </row>
    <row r="18" spans="1:6" ht="15.95" customHeight="1" x14ac:dyDescent="0.2">
      <c r="A18" s="8" t="s">
        <v>33</v>
      </c>
      <c r="B18" s="13" t="s">
        <v>34</v>
      </c>
      <c r="C18" s="13" t="s">
        <v>8</v>
      </c>
      <c r="D18" s="15">
        <v>189000</v>
      </c>
    </row>
    <row r="19" spans="1:6" ht="15.95" customHeight="1" x14ac:dyDescent="0.2">
      <c r="A19" s="8" t="s">
        <v>35</v>
      </c>
      <c r="B19" s="19" t="s">
        <v>36</v>
      </c>
      <c r="C19" s="19" t="s">
        <v>8</v>
      </c>
      <c r="D19" s="20">
        <f>3500000+6600000+7351000+3261000+5870000+8690000</f>
        <v>35272000</v>
      </c>
    </row>
    <row r="20" spans="1:6" ht="15.95" customHeight="1" x14ac:dyDescent="0.2">
      <c r="A20" s="8" t="s">
        <v>37</v>
      </c>
      <c r="B20" s="13" t="s">
        <v>38</v>
      </c>
      <c r="C20" s="13" t="s">
        <v>25</v>
      </c>
      <c r="D20" s="21">
        <v>2400000</v>
      </c>
    </row>
    <row r="21" spans="1:6" ht="15.95" customHeight="1" x14ac:dyDescent="0.2">
      <c r="A21" s="8" t="s">
        <v>39</v>
      </c>
      <c r="B21" s="13" t="s">
        <v>40</v>
      </c>
      <c r="C21" s="13" t="s">
        <v>25</v>
      </c>
      <c r="D21" s="21">
        <v>1348000</v>
      </c>
    </row>
    <row r="22" spans="1:6" ht="22.5" x14ac:dyDescent="0.2">
      <c r="A22" s="8" t="s">
        <v>41</v>
      </c>
      <c r="B22" s="22" t="s">
        <v>42</v>
      </c>
      <c r="C22" s="13" t="s">
        <v>25</v>
      </c>
      <c r="D22" s="21">
        <f>600000+1079500</f>
        <v>1679500</v>
      </c>
    </row>
    <row r="23" spans="1:6" ht="22.5" x14ac:dyDescent="0.2">
      <c r="A23" s="8" t="s">
        <v>43</v>
      </c>
      <c r="B23" s="22" t="s">
        <v>44</v>
      </c>
      <c r="C23" s="13" t="s">
        <v>8</v>
      </c>
      <c r="D23" s="21">
        <v>3000000</v>
      </c>
    </row>
    <row r="24" spans="1:6" ht="15.95" customHeight="1" x14ac:dyDescent="0.2">
      <c r="A24" s="8" t="s">
        <v>45</v>
      </c>
      <c r="B24" s="13" t="s">
        <v>46</v>
      </c>
      <c r="C24" s="13" t="s">
        <v>8</v>
      </c>
      <c r="D24" s="21">
        <f>60754-60754</f>
        <v>0</v>
      </c>
    </row>
    <row r="25" spans="1:6" ht="15.95" customHeight="1" x14ac:dyDescent="0.2">
      <c r="A25" s="8" t="s">
        <v>47</v>
      </c>
      <c r="B25" s="13" t="s">
        <v>48</v>
      </c>
      <c r="C25" s="13" t="s">
        <v>8</v>
      </c>
      <c r="D25" s="21">
        <v>163000</v>
      </c>
    </row>
    <row r="26" spans="1:6" ht="15.95" customHeight="1" x14ac:dyDescent="0.2">
      <c r="A26" s="8" t="s">
        <v>49</v>
      </c>
      <c r="B26" s="13" t="s">
        <v>50</v>
      </c>
      <c r="C26" s="13" t="s">
        <v>8</v>
      </c>
      <c r="D26" s="21">
        <v>4568000</v>
      </c>
    </row>
    <row r="27" spans="1:6" ht="15.95" customHeight="1" x14ac:dyDescent="0.2">
      <c r="A27" s="8" t="s">
        <v>51</v>
      </c>
      <c r="B27" s="13" t="s">
        <v>52</v>
      </c>
      <c r="C27" s="13" t="s">
        <v>8</v>
      </c>
      <c r="D27" s="21">
        <v>250000</v>
      </c>
    </row>
    <row r="28" spans="1:6" ht="15.95" customHeight="1" x14ac:dyDescent="0.2">
      <c r="A28" s="8" t="s">
        <v>53</v>
      </c>
      <c r="B28" s="13" t="s">
        <v>54</v>
      </c>
      <c r="C28" s="13" t="s">
        <v>8</v>
      </c>
      <c r="D28" s="21">
        <v>100000</v>
      </c>
    </row>
    <row r="29" spans="1:6" ht="15.95" customHeight="1" x14ac:dyDescent="0.2">
      <c r="A29" s="8" t="s">
        <v>55</v>
      </c>
      <c r="B29" s="13" t="s">
        <v>56</v>
      </c>
      <c r="C29" s="13" t="s">
        <v>8</v>
      </c>
      <c r="D29" s="21">
        <v>60000</v>
      </c>
    </row>
    <row r="30" spans="1:6" ht="15.95" customHeight="1" x14ac:dyDescent="0.2">
      <c r="A30" s="8" t="s">
        <v>57</v>
      </c>
      <c r="B30" s="13" t="s">
        <v>58</v>
      </c>
      <c r="C30" s="13" t="s">
        <v>8</v>
      </c>
      <c r="D30" s="21">
        <v>80000</v>
      </c>
    </row>
    <row r="31" spans="1:6" ht="15.95" customHeight="1" x14ac:dyDescent="0.2">
      <c r="A31" s="8" t="s">
        <v>59</v>
      </c>
      <c r="B31" s="19" t="s">
        <v>60</v>
      </c>
      <c r="C31" s="19" t="s">
        <v>8</v>
      </c>
      <c r="D31" s="20">
        <v>18000000</v>
      </c>
    </row>
    <row r="32" spans="1:6" ht="15.95" customHeight="1" x14ac:dyDescent="0.2">
      <c r="A32" s="8" t="s">
        <v>61</v>
      </c>
      <c r="B32" s="23"/>
      <c r="C32" s="13"/>
      <c r="D32" s="21"/>
    </row>
    <row r="33" spans="1:4" ht="15.95" customHeight="1" x14ac:dyDescent="0.2">
      <c r="A33" s="8" t="s">
        <v>62</v>
      </c>
      <c r="B33" s="23"/>
      <c r="C33" s="13"/>
      <c r="D33" s="21"/>
    </row>
    <row r="34" spans="1:4" ht="15.95" customHeight="1" x14ac:dyDescent="0.2">
      <c r="A34" s="8" t="s">
        <v>63</v>
      </c>
      <c r="B34" s="23"/>
      <c r="C34" s="13"/>
      <c r="D34" s="21"/>
    </row>
    <row r="35" spans="1:4" ht="15.95" customHeight="1" x14ac:dyDescent="0.2">
      <c r="A35" s="8" t="s">
        <v>64</v>
      </c>
      <c r="B35" s="23"/>
      <c r="C35" s="13"/>
      <c r="D35" s="21"/>
    </row>
    <row r="36" spans="1:4" ht="15.95" customHeight="1" x14ac:dyDescent="0.2">
      <c r="A36" s="8" t="s">
        <v>65</v>
      </c>
      <c r="B36" s="23"/>
      <c r="C36" s="13"/>
      <c r="D36" s="21"/>
    </row>
    <row r="37" spans="1:4" ht="15.95" customHeight="1" x14ac:dyDescent="0.2">
      <c r="A37" s="8" t="s">
        <v>66</v>
      </c>
      <c r="B37" s="13"/>
      <c r="C37" s="13"/>
      <c r="D37" s="21"/>
    </row>
    <row r="38" spans="1:4" ht="15.95" customHeight="1" x14ac:dyDescent="0.2">
      <c r="A38" s="8" t="s">
        <v>67</v>
      </c>
      <c r="B38" s="13"/>
      <c r="C38" s="13"/>
      <c r="D38" s="21"/>
    </row>
    <row r="39" spans="1:4" ht="15.95" customHeight="1" thickBot="1" x14ac:dyDescent="0.25">
      <c r="A39" s="8" t="s">
        <v>68</v>
      </c>
      <c r="B39" s="14"/>
      <c r="C39" s="14"/>
      <c r="D39" s="24"/>
    </row>
    <row r="40" spans="1:4" ht="15.95" customHeight="1" thickBot="1" x14ac:dyDescent="0.25">
      <c r="A40" s="25" t="s">
        <v>69</v>
      </c>
      <c r="B40" s="26"/>
      <c r="C40" s="27"/>
      <c r="D40" s="28">
        <f>SUM(D5:D39)</f>
        <v>156032500</v>
      </c>
    </row>
  </sheetData>
  <mergeCells count="3">
    <mergeCell ref="A1:D1"/>
    <mergeCell ref="C3:D3"/>
    <mergeCell ref="A40:B40"/>
  </mergeCells>
  <conditionalFormatting sqref="D4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32. melléklet a 35/2017.(XII.21.)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2017-12-22T11:17:58Z</dcterms:created>
  <dcterms:modified xsi:type="dcterms:W3CDTF">2017-12-22T11:17:58Z</dcterms:modified>
</cp:coreProperties>
</file>