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ocuments\Megyei rendelettár\kapoly\2020_ktg\"/>
    </mc:Choice>
  </mc:AlternateContent>
  <bookViews>
    <workbookView xWindow="0" yWindow="0" windowWidth="19200" windowHeight="6465"/>
  </bookViews>
  <sheets>
    <sheet name="7.melléklet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3" i="1" l="1"/>
  <c r="N21" i="1" l="1"/>
  <c r="N24" i="1"/>
  <c r="N25" i="1"/>
  <c r="O26" i="1" l="1"/>
  <c r="M22" i="1" l="1"/>
  <c r="N30" i="1"/>
  <c r="L23" i="1"/>
  <c r="M23" i="1"/>
  <c r="K23" i="1"/>
  <c r="I23" i="1"/>
  <c r="G23" i="1"/>
  <c r="E23" i="1"/>
  <c r="C23" i="1"/>
  <c r="M20" i="1"/>
  <c r="L20" i="1"/>
  <c r="K20" i="1"/>
  <c r="J20" i="1"/>
  <c r="I20" i="1"/>
  <c r="H20" i="1"/>
  <c r="G20" i="1"/>
  <c r="F20" i="1"/>
  <c r="E20" i="1"/>
  <c r="D20" i="1"/>
  <c r="C20" i="1"/>
  <c r="B20" i="1"/>
  <c r="M17" i="1"/>
  <c r="L17" i="1"/>
  <c r="C17" i="1"/>
  <c r="B17" i="1"/>
  <c r="M15" i="1"/>
  <c r="L15" i="1"/>
  <c r="K15" i="1"/>
  <c r="J15" i="1"/>
  <c r="I15" i="1"/>
  <c r="H15" i="1"/>
  <c r="G15" i="1"/>
  <c r="F15" i="1"/>
  <c r="E15" i="1"/>
  <c r="D15" i="1"/>
  <c r="C15" i="1"/>
  <c r="B15" i="1"/>
  <c r="M14" i="1"/>
  <c r="L14" i="1"/>
  <c r="K14" i="1"/>
  <c r="J14" i="1"/>
  <c r="I14" i="1"/>
  <c r="H14" i="1"/>
  <c r="G14" i="1"/>
  <c r="F14" i="1"/>
  <c r="E14" i="1"/>
  <c r="D14" i="1"/>
  <c r="C14" i="1"/>
  <c r="B14" i="1"/>
  <c r="M13" i="1"/>
  <c r="L13" i="1"/>
  <c r="K13" i="1"/>
  <c r="J13" i="1"/>
  <c r="I13" i="1"/>
  <c r="H13" i="1"/>
  <c r="G13" i="1"/>
  <c r="F13" i="1"/>
  <c r="E13" i="1"/>
  <c r="D13" i="1"/>
  <c r="C13" i="1"/>
  <c r="B13" i="1"/>
  <c r="M12" i="1"/>
  <c r="L12" i="1"/>
  <c r="K12" i="1"/>
  <c r="J12" i="1"/>
  <c r="I12" i="1"/>
  <c r="H12" i="1"/>
  <c r="G12" i="1"/>
  <c r="F12" i="1"/>
  <c r="E12" i="1"/>
  <c r="D12" i="1"/>
  <c r="C12" i="1"/>
  <c r="B12" i="1"/>
  <c r="M11" i="1"/>
  <c r="L11" i="1"/>
  <c r="K11" i="1"/>
  <c r="J11" i="1"/>
  <c r="I11" i="1"/>
  <c r="H11" i="1"/>
  <c r="G11" i="1"/>
  <c r="F11" i="1"/>
  <c r="E11" i="1"/>
  <c r="D11" i="1"/>
  <c r="C11" i="1"/>
  <c r="B11" i="1"/>
  <c r="M10" i="1"/>
  <c r="L10" i="1"/>
  <c r="K10" i="1"/>
  <c r="J10" i="1"/>
  <c r="I10" i="1"/>
  <c r="H10" i="1"/>
  <c r="G10" i="1"/>
  <c r="F10" i="1"/>
  <c r="E10" i="1"/>
  <c r="D10" i="1"/>
  <c r="C10" i="1"/>
  <c r="B10" i="1"/>
  <c r="B18" i="1" s="1"/>
  <c r="N15" i="1" l="1"/>
  <c r="N14" i="1"/>
  <c r="N13" i="1"/>
  <c r="N12" i="1"/>
  <c r="N11" i="1"/>
  <c r="N10" i="1"/>
  <c r="D17" i="1"/>
  <c r="D18" i="1" s="1"/>
  <c r="O18" i="1"/>
  <c r="F17" i="1"/>
  <c r="F18" i="1" s="1"/>
  <c r="C26" i="1"/>
  <c r="K26" i="1"/>
  <c r="H17" i="1"/>
  <c r="H18" i="1" s="1"/>
  <c r="J17" i="1"/>
  <c r="J18" i="1" s="1"/>
  <c r="G26" i="1"/>
  <c r="E26" i="1"/>
  <c r="C18" i="1"/>
  <c r="L26" i="1"/>
  <c r="I26" i="1"/>
  <c r="M26" i="1"/>
  <c r="M18" i="1"/>
  <c r="E17" i="1"/>
  <c r="E18" i="1" s="1"/>
  <c r="G17" i="1"/>
  <c r="G18" i="1" s="1"/>
  <c r="I17" i="1"/>
  <c r="I18" i="1" s="1"/>
  <c r="K17" i="1"/>
  <c r="K18" i="1" s="1"/>
  <c r="L18" i="1"/>
  <c r="B23" i="1"/>
  <c r="D23" i="1"/>
  <c r="D26" i="1" s="1"/>
  <c r="F23" i="1"/>
  <c r="F26" i="1" s="1"/>
  <c r="H26" i="1"/>
  <c r="J23" i="1"/>
  <c r="J26" i="1" s="1"/>
  <c r="N17" i="1" l="1"/>
  <c r="N18" i="1" s="1"/>
  <c r="B26" i="1"/>
  <c r="N23" i="1"/>
  <c r="N26" i="1" s="1"/>
</calcChain>
</file>

<file path=xl/sharedStrings.xml><?xml version="1.0" encoding="utf-8"?>
<sst xmlns="http://schemas.openxmlformats.org/spreadsheetml/2006/main" count="41" uniqueCount="39">
  <si>
    <t>Megnevezés</t>
  </si>
  <si>
    <t>Január</t>
  </si>
  <si>
    <t>Február</t>
  </si>
  <si>
    <t>Március</t>
  </si>
  <si>
    <t>Április</t>
  </si>
  <si>
    <t>Május</t>
  </si>
  <si>
    <t>Június</t>
  </si>
  <si>
    <t>Július</t>
  </si>
  <si>
    <t>Aug.</t>
  </si>
  <si>
    <t>Szept.</t>
  </si>
  <si>
    <t>Október</t>
  </si>
  <si>
    <t>Nov.</t>
  </si>
  <si>
    <t>Dec.</t>
  </si>
  <si>
    <t>S</t>
  </si>
  <si>
    <t>Bevételek</t>
  </si>
  <si>
    <t>1.Működési bevételek</t>
  </si>
  <si>
    <t>2.Közhatalmi bevételek</t>
  </si>
  <si>
    <t>4.Önk.műk.-i célú ktgv.tám.</t>
  </si>
  <si>
    <t>6.Felhalm.-i célú bev.</t>
  </si>
  <si>
    <t>7.Tám.-i kölcsön vtér.</t>
  </si>
  <si>
    <t>Kiadások</t>
  </si>
  <si>
    <t>10.Működési kiadások</t>
  </si>
  <si>
    <t>11.Felújítási kiadások</t>
  </si>
  <si>
    <t>12.Beruházási kiadások</t>
  </si>
  <si>
    <t>13.Tartalék</t>
  </si>
  <si>
    <t>14. Tám.-i kölcsön áh-n k.</t>
  </si>
  <si>
    <t>15.Felhalm.-i c.pénze.átadás</t>
  </si>
  <si>
    <t>16.Kiadások (10-15):</t>
  </si>
  <si>
    <t>9.Bevételek (1-8):</t>
  </si>
  <si>
    <t>5.Műk.-i célú tám.értékű bev.</t>
  </si>
  <si>
    <t>3.Működési célú átvett pénzeszköz.</t>
  </si>
  <si>
    <t>8.Pénzmaradvány ig.-be vétel.</t>
  </si>
  <si>
    <t>Ft-ban</t>
  </si>
  <si>
    <t>Ebbe az oszlopba írd be az éves összeget, képlet alapján kiszámolja a program!!</t>
  </si>
  <si>
    <t>Itt a hónapokat saját kezűleg töltöttem!!</t>
  </si>
  <si>
    <t>Ha kész a táblázat,jelöld ki az o:t oszlopokat, majd a 30.sort, jelöld be hogy fehér színű legyen a betűszín!! Ne töröld!!</t>
  </si>
  <si>
    <t>6. melléklet</t>
  </si>
  <si>
    <t xml:space="preserve"> Az Önkormányzat 2020.évi előirányzat-felhasználási ütemterve</t>
  </si>
  <si>
    <t>a 4/2020. (III.13.)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</si>
</sst>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sz val="10"/>
      <color theme="1"/>
      <name val="Symbol"/>
      <family val="1"/>
      <charset val="2"/>
    </font>
    <font>
      <sz val="10"/>
      <name val="Times New Roman"/>
      <family val="1"/>
      <charset val="238"/>
    </font>
    <font>
      <sz val="10"/>
      <name val="Calibri"/>
      <family val="2"/>
      <charset val="238"/>
      <scheme val="minor"/>
    </font>
    <font>
      <sz val="10"/>
      <color theme="0"/>
      <name val="Times New Roman"/>
      <family val="1"/>
      <charset val="238"/>
    </font>
    <font>
      <sz val="10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color theme="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30">
    <xf numFmtId="0" fontId="0" fillId="0" borderId="0" xfId="0"/>
    <xf numFmtId="10" fontId="1" fillId="0" borderId="0" xfId="0" applyNumberFormat="1" applyFont="1"/>
    <xf numFmtId="9" fontId="1" fillId="0" borderId="0" xfId="0" applyNumberFormat="1" applyFont="1"/>
    <xf numFmtId="0" fontId="2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/>
    </xf>
    <xf numFmtId="0" fontId="6" fillId="0" borderId="0" xfId="0" applyFont="1"/>
    <xf numFmtId="0" fontId="1" fillId="0" borderId="0" xfId="0" applyFont="1"/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3" fontId="7" fillId="0" borderId="1" xfId="0" applyNumberFormat="1" applyFont="1" applyBorder="1" applyAlignment="1">
      <alignment horizontal="center" vertical="center"/>
    </xf>
    <xf numFmtId="0" fontId="9" fillId="0" borderId="0" xfId="0" applyFont="1"/>
    <xf numFmtId="0" fontId="10" fillId="0" borderId="0" xfId="0" applyFont="1"/>
    <xf numFmtId="0" fontId="1" fillId="0" borderId="1" xfId="0" applyFont="1" applyBorder="1" applyAlignment="1">
      <alignment vertical="center" wrapText="1"/>
    </xf>
    <xf numFmtId="0" fontId="12" fillId="0" borderId="0" xfId="0" applyFont="1"/>
    <xf numFmtId="0" fontId="11" fillId="0" borderId="0" xfId="0" applyFont="1" applyFill="1" applyBorder="1"/>
    <xf numFmtId="3" fontId="11" fillId="0" borderId="0" xfId="0" applyNumberFormat="1" applyFont="1" applyFill="1" applyBorder="1" applyAlignment="1">
      <alignment horizontal="right"/>
    </xf>
    <xf numFmtId="3" fontId="11" fillId="0" borderId="0" xfId="0" applyNumberFormat="1" applyFont="1" applyFill="1" applyBorder="1" applyAlignment="1">
      <alignment horizontal="right" vertical="center"/>
    </xf>
    <xf numFmtId="0" fontId="13" fillId="0" borderId="0" xfId="0" applyFont="1" applyFill="1"/>
    <xf numFmtId="0" fontId="14" fillId="0" borderId="0" xfId="0" applyFont="1" applyFill="1"/>
    <xf numFmtId="10" fontId="14" fillId="0" borderId="0" xfId="0" applyNumberFormat="1" applyFont="1" applyFill="1"/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4">
    <cellStyle name="Normál" xfId="0" builtinId="0"/>
    <cellStyle name="Normál 11" xfId="1"/>
    <cellStyle name="Normál 2" xfId="2"/>
    <cellStyle name="Normál 2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4"/>
  <sheetViews>
    <sheetView tabSelected="1" zoomScaleNormal="100" workbookViewId="0">
      <selection activeCell="A4" sqref="A4:N4"/>
    </sheetView>
  </sheetViews>
  <sheetFormatPr defaultColWidth="9.140625" defaultRowHeight="15" customHeight="1" x14ac:dyDescent="0.2"/>
  <cols>
    <col min="1" max="1" width="20" style="6" bestFit="1" customWidth="1"/>
    <col min="2" max="2" width="8.7109375" style="6" customWidth="1"/>
    <col min="3" max="11" width="8.85546875" style="6" bestFit="1" customWidth="1"/>
    <col min="12" max="12" width="9.5703125" style="6" bestFit="1" customWidth="1"/>
    <col min="13" max="13" width="8.7109375" style="6" customWidth="1"/>
    <col min="14" max="14" width="10.85546875" style="6" customWidth="1"/>
    <col min="15" max="15" width="12.5703125" style="16" customWidth="1"/>
    <col min="16" max="16" width="10.85546875" style="15" bestFit="1" customWidth="1"/>
    <col min="17" max="20" width="9.140625" style="15"/>
    <col min="21" max="16384" width="9.140625" style="5"/>
  </cols>
  <sheetData>
    <row r="1" spans="1:21" ht="15" customHeight="1" x14ac:dyDescent="0.2">
      <c r="O1" s="22" t="s">
        <v>33</v>
      </c>
      <c r="P1" s="24" t="s">
        <v>35</v>
      </c>
      <c r="Q1" s="24"/>
    </row>
    <row r="2" spans="1:21" ht="15" customHeight="1" x14ac:dyDescent="0.2">
      <c r="O2" s="22"/>
      <c r="P2" s="24"/>
      <c r="Q2" s="24"/>
    </row>
    <row r="3" spans="1:21" ht="15" customHeight="1" x14ac:dyDescent="0.2">
      <c r="A3" s="29" t="s">
        <v>36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2"/>
      <c r="P3" s="24"/>
      <c r="Q3" s="24"/>
    </row>
    <row r="4" spans="1:21" ht="15" customHeight="1" x14ac:dyDescent="0.2">
      <c r="A4" s="29" t="s">
        <v>38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2"/>
      <c r="P4" s="24"/>
      <c r="Q4" s="24"/>
    </row>
    <row r="5" spans="1:21" ht="15" customHeight="1" x14ac:dyDescent="0.2">
      <c r="A5" s="28" t="s">
        <v>37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2"/>
      <c r="P5" s="24"/>
      <c r="Q5" s="24"/>
    </row>
    <row r="6" spans="1:21" ht="15" customHeight="1" x14ac:dyDescent="0.2">
      <c r="O6" s="22"/>
      <c r="P6" s="24"/>
      <c r="Q6" s="24"/>
    </row>
    <row r="7" spans="1:21" ht="15" customHeight="1" x14ac:dyDescent="0.2">
      <c r="B7" s="1"/>
      <c r="C7" s="1"/>
      <c r="D7" s="2"/>
      <c r="E7" s="1"/>
      <c r="F7" s="1"/>
      <c r="G7" s="1"/>
      <c r="H7" s="1"/>
      <c r="I7" s="1"/>
      <c r="J7" s="2"/>
      <c r="K7" s="1"/>
      <c r="L7" s="1"/>
      <c r="M7" s="1"/>
      <c r="N7" s="3" t="s">
        <v>32</v>
      </c>
      <c r="O7" s="22"/>
      <c r="P7" s="24"/>
      <c r="Q7" s="24"/>
    </row>
    <row r="8" spans="1:21" ht="15" customHeight="1" x14ac:dyDescent="0.2">
      <c r="A8" s="7" t="s">
        <v>0</v>
      </c>
      <c r="B8" s="7" t="s">
        <v>1</v>
      </c>
      <c r="C8" s="7" t="s">
        <v>2</v>
      </c>
      <c r="D8" s="7" t="s">
        <v>3</v>
      </c>
      <c r="E8" s="7" t="s">
        <v>4</v>
      </c>
      <c r="F8" s="7" t="s">
        <v>5</v>
      </c>
      <c r="G8" s="7" t="s">
        <v>6</v>
      </c>
      <c r="H8" s="7" t="s">
        <v>7</v>
      </c>
      <c r="I8" s="7" t="s">
        <v>8</v>
      </c>
      <c r="J8" s="7" t="s">
        <v>9</v>
      </c>
      <c r="K8" s="7" t="s">
        <v>10</v>
      </c>
      <c r="L8" s="7" t="s">
        <v>11</v>
      </c>
      <c r="M8" s="7" t="s">
        <v>12</v>
      </c>
      <c r="N8" s="8" t="s">
        <v>13</v>
      </c>
    </row>
    <row r="9" spans="1:21" ht="15" customHeight="1" x14ac:dyDescent="0.2">
      <c r="A9" s="25" t="s">
        <v>14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7"/>
    </row>
    <row r="10" spans="1:21" ht="15" customHeight="1" x14ac:dyDescent="0.2">
      <c r="A10" s="4" t="s">
        <v>15</v>
      </c>
      <c r="B10" s="9">
        <f t="shared" ref="B10:M10" si="0">B30*$O$10</f>
        <v>246000</v>
      </c>
      <c r="C10" s="9">
        <f t="shared" si="0"/>
        <v>164000</v>
      </c>
      <c r="D10" s="9">
        <f t="shared" si="0"/>
        <v>164000</v>
      </c>
      <c r="E10" s="9">
        <f t="shared" si="0"/>
        <v>164000</v>
      </c>
      <c r="F10" s="9">
        <f t="shared" si="0"/>
        <v>164000</v>
      </c>
      <c r="G10" s="9">
        <f t="shared" si="0"/>
        <v>164000</v>
      </c>
      <c r="H10" s="9">
        <f t="shared" si="0"/>
        <v>164000</v>
      </c>
      <c r="I10" s="9">
        <f t="shared" si="0"/>
        <v>164000</v>
      </c>
      <c r="J10" s="9">
        <f t="shared" si="0"/>
        <v>164000</v>
      </c>
      <c r="K10" s="9">
        <f t="shared" si="0"/>
        <v>164000</v>
      </c>
      <c r="L10" s="9">
        <f t="shared" si="0"/>
        <v>164000</v>
      </c>
      <c r="M10" s="9">
        <f t="shared" si="0"/>
        <v>164000</v>
      </c>
      <c r="N10" s="9">
        <f>SUM(B10:M10)</f>
        <v>2050000</v>
      </c>
      <c r="O10" s="17">
        <v>2050000</v>
      </c>
    </row>
    <row r="11" spans="1:21" ht="15" customHeight="1" x14ac:dyDescent="0.2">
      <c r="A11" s="4" t="s">
        <v>16</v>
      </c>
      <c r="B11" s="9">
        <f t="shared" ref="B11:M11" si="1">B30*$O$11</f>
        <v>4623600</v>
      </c>
      <c r="C11" s="9">
        <f t="shared" si="1"/>
        <v>3082400</v>
      </c>
      <c r="D11" s="9">
        <f t="shared" si="1"/>
        <v>3082400</v>
      </c>
      <c r="E11" s="9">
        <f t="shared" si="1"/>
        <v>3082400</v>
      </c>
      <c r="F11" s="9">
        <f t="shared" si="1"/>
        <v>3082400</v>
      </c>
      <c r="G11" s="9">
        <f t="shared" si="1"/>
        <v>3082400</v>
      </c>
      <c r="H11" s="9">
        <f t="shared" si="1"/>
        <v>3082400</v>
      </c>
      <c r="I11" s="9">
        <f t="shared" si="1"/>
        <v>3082400</v>
      </c>
      <c r="J11" s="9">
        <f t="shared" si="1"/>
        <v>3082400</v>
      </c>
      <c r="K11" s="9">
        <f t="shared" si="1"/>
        <v>3082400</v>
      </c>
      <c r="L11" s="9">
        <f t="shared" si="1"/>
        <v>3082400</v>
      </c>
      <c r="M11" s="9">
        <f t="shared" si="1"/>
        <v>3082400</v>
      </c>
      <c r="N11" s="9">
        <f t="shared" ref="N11:N17" si="2">SUM(B11:M11)</f>
        <v>38530000</v>
      </c>
      <c r="O11" s="17">
        <v>38530000</v>
      </c>
    </row>
    <row r="12" spans="1:21" ht="29.25" customHeight="1" x14ac:dyDescent="0.2">
      <c r="A12" s="14" t="s">
        <v>30</v>
      </c>
      <c r="B12" s="9">
        <f t="shared" ref="B12:M12" si="3">B30*$O$12</f>
        <v>289686.95999999996</v>
      </c>
      <c r="C12" s="9">
        <f t="shared" si="3"/>
        <v>193124.64</v>
      </c>
      <c r="D12" s="9">
        <f t="shared" si="3"/>
        <v>193124.64</v>
      </c>
      <c r="E12" s="9">
        <f t="shared" si="3"/>
        <v>193124.64</v>
      </c>
      <c r="F12" s="9">
        <f t="shared" si="3"/>
        <v>193124.64</v>
      </c>
      <c r="G12" s="9">
        <f t="shared" si="3"/>
        <v>193124.64</v>
      </c>
      <c r="H12" s="9">
        <f t="shared" si="3"/>
        <v>193124.64</v>
      </c>
      <c r="I12" s="9">
        <f t="shared" si="3"/>
        <v>193124.64</v>
      </c>
      <c r="J12" s="9">
        <f t="shared" si="3"/>
        <v>193124.64</v>
      </c>
      <c r="K12" s="9">
        <f t="shared" si="3"/>
        <v>193124.64</v>
      </c>
      <c r="L12" s="9">
        <f t="shared" si="3"/>
        <v>193124.64</v>
      </c>
      <c r="M12" s="9">
        <f t="shared" si="3"/>
        <v>193124.64</v>
      </c>
      <c r="N12" s="9">
        <f t="shared" si="2"/>
        <v>2414058.0000000009</v>
      </c>
      <c r="O12" s="17">
        <v>2414058</v>
      </c>
    </row>
    <row r="13" spans="1:21" ht="25.5" customHeight="1" x14ac:dyDescent="0.2">
      <c r="A13" s="14" t="s">
        <v>17</v>
      </c>
      <c r="B13" s="9">
        <f t="shared" ref="B13:M13" si="4">B30*$O$13</f>
        <v>10764124.08</v>
      </c>
      <c r="C13" s="9">
        <f t="shared" si="4"/>
        <v>7176082.7199999997</v>
      </c>
      <c r="D13" s="9">
        <f t="shared" si="4"/>
        <v>7176082.7199999997</v>
      </c>
      <c r="E13" s="9">
        <f t="shared" si="4"/>
        <v>7176082.7199999997</v>
      </c>
      <c r="F13" s="9">
        <f t="shared" si="4"/>
        <v>7176082.7199999997</v>
      </c>
      <c r="G13" s="9">
        <f t="shared" si="4"/>
        <v>7176082.7199999997</v>
      </c>
      <c r="H13" s="9">
        <f t="shared" si="4"/>
        <v>7176082.7199999997</v>
      </c>
      <c r="I13" s="9">
        <f t="shared" si="4"/>
        <v>7176082.7199999997</v>
      </c>
      <c r="J13" s="9">
        <f t="shared" si="4"/>
        <v>7176082.7199999997</v>
      </c>
      <c r="K13" s="9">
        <f t="shared" si="4"/>
        <v>7176082.7199999997</v>
      </c>
      <c r="L13" s="9">
        <f t="shared" si="4"/>
        <v>7176082.7199999997</v>
      </c>
      <c r="M13" s="9">
        <f t="shared" si="4"/>
        <v>7176082.7199999997</v>
      </c>
      <c r="N13" s="9">
        <f t="shared" si="2"/>
        <v>89701034</v>
      </c>
      <c r="O13" s="17">
        <v>89701034</v>
      </c>
    </row>
    <row r="14" spans="1:21" ht="24.75" customHeight="1" x14ac:dyDescent="0.2">
      <c r="A14" s="14" t="s">
        <v>29</v>
      </c>
      <c r="B14" s="9">
        <f t="shared" ref="B14:M14" si="5">B30*$O$14</f>
        <v>0</v>
      </c>
      <c r="C14" s="9">
        <f t="shared" si="5"/>
        <v>0</v>
      </c>
      <c r="D14" s="9">
        <f t="shared" si="5"/>
        <v>0</v>
      </c>
      <c r="E14" s="9">
        <f t="shared" si="5"/>
        <v>0</v>
      </c>
      <c r="F14" s="9">
        <f t="shared" si="5"/>
        <v>0</v>
      </c>
      <c r="G14" s="9">
        <f t="shared" si="5"/>
        <v>0</v>
      </c>
      <c r="H14" s="9">
        <f t="shared" si="5"/>
        <v>0</v>
      </c>
      <c r="I14" s="9">
        <f t="shared" si="5"/>
        <v>0</v>
      </c>
      <c r="J14" s="9">
        <f t="shared" si="5"/>
        <v>0</v>
      </c>
      <c r="K14" s="9">
        <f t="shared" si="5"/>
        <v>0</v>
      </c>
      <c r="L14" s="9">
        <f t="shared" si="5"/>
        <v>0</v>
      </c>
      <c r="M14" s="9">
        <f t="shared" si="5"/>
        <v>0</v>
      </c>
      <c r="N14" s="9">
        <f t="shared" si="2"/>
        <v>0</v>
      </c>
      <c r="O14" s="17">
        <v>0</v>
      </c>
    </row>
    <row r="15" spans="1:21" ht="15" customHeight="1" x14ac:dyDescent="0.2">
      <c r="A15" s="4" t="s">
        <v>18</v>
      </c>
      <c r="B15" s="9">
        <f t="shared" ref="B15:M15" si="6">B30*$O$15</f>
        <v>0</v>
      </c>
      <c r="C15" s="9">
        <f t="shared" si="6"/>
        <v>0</v>
      </c>
      <c r="D15" s="9">
        <f t="shared" si="6"/>
        <v>0</v>
      </c>
      <c r="E15" s="9">
        <f t="shared" si="6"/>
        <v>0</v>
      </c>
      <c r="F15" s="9">
        <f t="shared" si="6"/>
        <v>0</v>
      </c>
      <c r="G15" s="9">
        <f t="shared" si="6"/>
        <v>0</v>
      </c>
      <c r="H15" s="9">
        <f t="shared" si="6"/>
        <v>0</v>
      </c>
      <c r="I15" s="9">
        <f t="shared" si="6"/>
        <v>0</v>
      </c>
      <c r="J15" s="9">
        <f t="shared" si="6"/>
        <v>0</v>
      </c>
      <c r="K15" s="9">
        <f t="shared" si="6"/>
        <v>0</v>
      </c>
      <c r="L15" s="9">
        <f t="shared" si="6"/>
        <v>0</v>
      </c>
      <c r="M15" s="9">
        <f t="shared" si="6"/>
        <v>0</v>
      </c>
      <c r="N15" s="9">
        <f t="shared" si="2"/>
        <v>0</v>
      </c>
      <c r="O15" s="17">
        <v>0</v>
      </c>
    </row>
    <row r="16" spans="1:21" ht="15" customHeight="1" x14ac:dyDescent="0.2">
      <c r="A16" s="4" t="s">
        <v>19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18">
        <v>0</v>
      </c>
      <c r="P16" s="23" t="s">
        <v>34</v>
      </c>
      <c r="Q16" s="23"/>
      <c r="R16" s="23"/>
      <c r="S16" s="23"/>
      <c r="T16" s="23"/>
      <c r="U16" s="23"/>
    </row>
    <row r="17" spans="1:21" ht="24.75" customHeight="1" x14ac:dyDescent="0.2">
      <c r="A17" s="14" t="s">
        <v>31</v>
      </c>
      <c r="B17" s="9">
        <f t="shared" ref="B17:M17" si="7">B30*$O$17</f>
        <v>8034448.9199999999</v>
      </c>
      <c r="C17" s="9">
        <f t="shared" si="7"/>
        <v>5356299.28</v>
      </c>
      <c r="D17" s="9">
        <f t="shared" si="7"/>
        <v>5356299.28</v>
      </c>
      <c r="E17" s="9">
        <f t="shared" si="7"/>
        <v>5356299.28</v>
      </c>
      <c r="F17" s="9">
        <f t="shared" si="7"/>
        <v>5356299.28</v>
      </c>
      <c r="G17" s="9">
        <f t="shared" si="7"/>
        <v>5356299.28</v>
      </c>
      <c r="H17" s="9">
        <f t="shared" si="7"/>
        <v>5356299.28</v>
      </c>
      <c r="I17" s="9">
        <f t="shared" si="7"/>
        <v>5356299.28</v>
      </c>
      <c r="J17" s="9">
        <f t="shared" si="7"/>
        <v>5356299.28</v>
      </c>
      <c r="K17" s="9">
        <f t="shared" si="7"/>
        <v>5356299.28</v>
      </c>
      <c r="L17" s="9">
        <f t="shared" si="7"/>
        <v>5356299.28</v>
      </c>
      <c r="M17" s="9">
        <f t="shared" si="7"/>
        <v>5356299.28</v>
      </c>
      <c r="N17" s="9">
        <f t="shared" si="2"/>
        <v>66953741.000000007</v>
      </c>
      <c r="O17" s="18">
        <v>66953741</v>
      </c>
    </row>
    <row r="18" spans="1:21" ht="15" customHeight="1" x14ac:dyDescent="0.2">
      <c r="A18" s="10" t="s">
        <v>28</v>
      </c>
      <c r="B18" s="9">
        <f>SUM(B10:B17)</f>
        <v>23957859.960000001</v>
      </c>
      <c r="C18" s="9">
        <f t="shared" ref="C18:M18" si="8">SUM(C10:C17)</f>
        <v>15971906.640000001</v>
      </c>
      <c r="D18" s="9">
        <f t="shared" si="8"/>
        <v>15971906.640000001</v>
      </c>
      <c r="E18" s="9">
        <f t="shared" si="8"/>
        <v>15971906.640000001</v>
      </c>
      <c r="F18" s="9">
        <f t="shared" si="8"/>
        <v>15971906.640000001</v>
      </c>
      <c r="G18" s="9">
        <f t="shared" si="8"/>
        <v>15971906.640000001</v>
      </c>
      <c r="H18" s="9">
        <f t="shared" si="8"/>
        <v>15971906.640000001</v>
      </c>
      <c r="I18" s="9">
        <f t="shared" si="8"/>
        <v>15971906.640000001</v>
      </c>
      <c r="J18" s="9">
        <f t="shared" si="8"/>
        <v>15971906.640000001</v>
      </c>
      <c r="K18" s="9">
        <f t="shared" si="8"/>
        <v>15971906.640000001</v>
      </c>
      <c r="L18" s="9">
        <f t="shared" si="8"/>
        <v>15971906.640000001</v>
      </c>
      <c r="M18" s="9">
        <f t="shared" si="8"/>
        <v>15971906.640000001</v>
      </c>
      <c r="N18" s="11">
        <f>SUM(N10:N17)</f>
        <v>199648833</v>
      </c>
      <c r="O18" s="18">
        <f>SUM(O10:O17)</f>
        <v>199648833</v>
      </c>
    </row>
    <row r="19" spans="1:21" ht="15" customHeight="1" x14ac:dyDescent="0.2">
      <c r="A19" s="25" t="s">
        <v>20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7"/>
    </row>
    <row r="20" spans="1:21" ht="15" customHeight="1" x14ac:dyDescent="0.2">
      <c r="A20" s="4" t="s">
        <v>21</v>
      </c>
      <c r="B20" s="9">
        <f t="shared" ref="B20:M20" si="9">B30*$O$20</f>
        <v>15639549.359999999</v>
      </c>
      <c r="C20" s="9">
        <f t="shared" si="9"/>
        <v>10426366.24</v>
      </c>
      <c r="D20" s="9">
        <f t="shared" si="9"/>
        <v>10426366.24</v>
      </c>
      <c r="E20" s="9">
        <f t="shared" si="9"/>
        <v>10426366.24</v>
      </c>
      <c r="F20" s="9">
        <f t="shared" si="9"/>
        <v>10426366.24</v>
      </c>
      <c r="G20" s="9">
        <f t="shared" si="9"/>
        <v>10426366.24</v>
      </c>
      <c r="H20" s="9">
        <f t="shared" si="9"/>
        <v>10426366.24</v>
      </c>
      <c r="I20" s="9">
        <f t="shared" si="9"/>
        <v>10426366.24</v>
      </c>
      <c r="J20" s="9">
        <f t="shared" si="9"/>
        <v>10426366.24</v>
      </c>
      <c r="K20" s="9">
        <f t="shared" si="9"/>
        <v>10426366.24</v>
      </c>
      <c r="L20" s="9">
        <f t="shared" si="9"/>
        <v>10426366.24</v>
      </c>
      <c r="M20" s="9">
        <f t="shared" si="9"/>
        <v>10426366.24</v>
      </c>
      <c r="N20" s="9">
        <v>130329578</v>
      </c>
      <c r="O20" s="18">
        <v>130329578</v>
      </c>
    </row>
    <row r="21" spans="1:21" ht="15" customHeight="1" x14ac:dyDescent="0.2">
      <c r="A21" s="4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2000000</v>
      </c>
      <c r="H21" s="9">
        <v>0</v>
      </c>
      <c r="I21" s="9">
        <v>4028000</v>
      </c>
      <c r="J21" s="9">
        <v>15000000</v>
      </c>
      <c r="K21" s="9">
        <v>1500000</v>
      </c>
      <c r="L21" s="9">
        <v>0</v>
      </c>
      <c r="M21" s="9">
        <v>0</v>
      </c>
      <c r="N21" s="9">
        <f t="shared" ref="N21:N25" si="10">SUM(B21:M21)</f>
        <v>22528000</v>
      </c>
      <c r="O21" s="18">
        <v>22528000</v>
      </c>
      <c r="P21" s="23" t="s">
        <v>34</v>
      </c>
      <c r="Q21" s="23"/>
      <c r="R21" s="23"/>
      <c r="S21" s="23"/>
      <c r="T21" s="23"/>
      <c r="U21" s="23"/>
    </row>
    <row r="22" spans="1:21" ht="15" customHeight="1" x14ac:dyDescent="0.2">
      <c r="A22" s="4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1000000</v>
      </c>
      <c r="G22" s="9">
        <v>270000</v>
      </c>
      <c r="H22" s="9">
        <v>0</v>
      </c>
      <c r="I22" s="9">
        <v>0</v>
      </c>
      <c r="J22" s="9">
        <v>0</v>
      </c>
      <c r="K22" s="9">
        <v>2476000</v>
      </c>
      <c r="L22" s="9">
        <v>0</v>
      </c>
      <c r="M22" s="9">
        <f t="shared" ref="M22" si="11">M31*$O$21</f>
        <v>0</v>
      </c>
      <c r="N22" s="9">
        <v>3746000</v>
      </c>
      <c r="O22" s="18">
        <v>1270000</v>
      </c>
      <c r="P22" s="23" t="s">
        <v>34</v>
      </c>
      <c r="Q22" s="23"/>
      <c r="R22" s="23"/>
      <c r="S22" s="23"/>
      <c r="T22" s="23"/>
      <c r="U22" s="23"/>
    </row>
    <row r="23" spans="1:21" ht="15" customHeight="1" x14ac:dyDescent="0.2">
      <c r="A23" s="4" t="s">
        <v>24</v>
      </c>
      <c r="B23" s="9">
        <f t="shared" ref="B23:M23" si="12">B30*$O$23</f>
        <v>5165430.5999999996</v>
      </c>
      <c r="C23" s="9">
        <f t="shared" si="12"/>
        <v>3443620.4</v>
      </c>
      <c r="D23" s="9">
        <f t="shared" si="12"/>
        <v>3443620.4</v>
      </c>
      <c r="E23" s="9">
        <f t="shared" si="12"/>
        <v>3443620.4</v>
      </c>
      <c r="F23" s="9">
        <f t="shared" si="12"/>
        <v>3443620.4</v>
      </c>
      <c r="G23" s="9">
        <f t="shared" si="12"/>
        <v>3443620.4</v>
      </c>
      <c r="H23" s="9">
        <f>H30*$O$23</f>
        <v>3443620.4</v>
      </c>
      <c r="I23" s="9">
        <f t="shared" si="12"/>
        <v>3443620.4</v>
      </c>
      <c r="J23" s="9">
        <f t="shared" si="12"/>
        <v>3443620.4</v>
      </c>
      <c r="K23" s="9">
        <f t="shared" si="12"/>
        <v>3443620.4</v>
      </c>
      <c r="L23" s="9">
        <f t="shared" si="12"/>
        <v>3443620.4</v>
      </c>
      <c r="M23" s="9">
        <f t="shared" si="12"/>
        <v>3443620.4</v>
      </c>
      <c r="N23" s="9">
        <f t="shared" si="10"/>
        <v>43045254.999999993</v>
      </c>
      <c r="O23" s="18">
        <v>43045255</v>
      </c>
    </row>
    <row r="24" spans="1:21" ht="15" customHeight="1" x14ac:dyDescent="0.2">
      <c r="A24" s="4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f t="shared" si="10"/>
        <v>0</v>
      </c>
      <c r="O24" s="17">
        <v>0</v>
      </c>
    </row>
    <row r="25" spans="1:21" ht="15" customHeight="1" x14ac:dyDescent="0.2">
      <c r="A25" s="4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f t="shared" si="10"/>
        <v>0</v>
      </c>
      <c r="O25" s="17">
        <v>0</v>
      </c>
    </row>
    <row r="26" spans="1:21" ht="15" customHeight="1" x14ac:dyDescent="0.2">
      <c r="A26" s="10" t="s">
        <v>27</v>
      </c>
      <c r="B26" s="9">
        <f>SUM(B20:B25)</f>
        <v>20804979.960000001</v>
      </c>
      <c r="C26" s="9">
        <f t="shared" ref="C26:M26" si="13">SUM(C20:C24)</f>
        <v>13869986.640000001</v>
      </c>
      <c r="D26" s="9">
        <f t="shared" si="13"/>
        <v>13869986.640000001</v>
      </c>
      <c r="E26" s="9">
        <f>SUM(E20:E25)</f>
        <v>13869986.640000001</v>
      </c>
      <c r="F26" s="9">
        <f t="shared" si="13"/>
        <v>14869986.640000001</v>
      </c>
      <c r="G26" s="9">
        <f t="shared" si="13"/>
        <v>16139986.640000001</v>
      </c>
      <c r="H26" s="9">
        <f t="shared" si="13"/>
        <v>13869986.640000001</v>
      </c>
      <c r="I26" s="9">
        <f t="shared" si="13"/>
        <v>17897986.640000001</v>
      </c>
      <c r="J26" s="9">
        <f t="shared" si="13"/>
        <v>28869986.640000001</v>
      </c>
      <c r="K26" s="9">
        <f t="shared" si="13"/>
        <v>17845986.640000001</v>
      </c>
      <c r="L26" s="9">
        <f t="shared" si="13"/>
        <v>13869986.640000001</v>
      </c>
      <c r="M26" s="9">
        <f t="shared" si="13"/>
        <v>13869986.640000001</v>
      </c>
      <c r="N26" s="11">
        <f>SUM(N19:N25)</f>
        <v>199648833</v>
      </c>
      <c r="O26" s="17">
        <f>SUM(O20:O25)</f>
        <v>197172833</v>
      </c>
    </row>
    <row r="27" spans="1:21" s="13" customFormat="1" ht="1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6"/>
      <c r="P27" s="15"/>
      <c r="Q27" s="15"/>
      <c r="R27" s="15"/>
      <c r="S27" s="15"/>
      <c r="T27" s="15"/>
    </row>
    <row r="28" spans="1:21" s="13" customFormat="1" ht="15" customHeight="1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6"/>
      <c r="P28" s="15"/>
      <c r="Q28" s="15"/>
      <c r="R28" s="15"/>
      <c r="S28" s="15"/>
      <c r="T28" s="15"/>
    </row>
    <row r="29" spans="1:21" s="13" customFormat="1" ht="15" customHeight="1" x14ac:dyDescent="0.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6"/>
      <c r="P29" s="15"/>
      <c r="Q29" s="15"/>
      <c r="R29" s="15"/>
      <c r="S29" s="15"/>
      <c r="T29" s="15"/>
    </row>
    <row r="30" spans="1:21" s="19" customFormat="1" ht="15" customHeight="1" x14ac:dyDescent="0.2">
      <c r="A30" s="20"/>
      <c r="B30" s="21">
        <v>0.12</v>
      </c>
      <c r="C30" s="21">
        <v>0.08</v>
      </c>
      <c r="D30" s="21">
        <v>0.08</v>
      </c>
      <c r="E30" s="21">
        <v>0.08</v>
      </c>
      <c r="F30" s="21">
        <v>0.08</v>
      </c>
      <c r="G30" s="21">
        <v>0.08</v>
      </c>
      <c r="H30" s="21">
        <v>0.08</v>
      </c>
      <c r="I30" s="21">
        <v>0.08</v>
      </c>
      <c r="J30" s="21">
        <v>0.08</v>
      </c>
      <c r="K30" s="21">
        <v>0.08</v>
      </c>
      <c r="L30" s="21">
        <v>0.08</v>
      </c>
      <c r="M30" s="21">
        <v>0.08</v>
      </c>
      <c r="N30" s="21">
        <f>SUM(B30:M30)</f>
        <v>0.99999999999999978</v>
      </c>
      <c r="O30" s="16"/>
    </row>
    <row r="31" spans="1:21" s="13" customFormat="1" ht="15" customHeight="1" x14ac:dyDescent="0.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6"/>
      <c r="P31" s="15"/>
      <c r="Q31" s="15"/>
      <c r="R31" s="15"/>
      <c r="S31" s="15"/>
      <c r="T31" s="15"/>
    </row>
    <row r="32" spans="1:21" s="13" customFormat="1" ht="15" customHeight="1" x14ac:dyDescent="0.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6"/>
      <c r="P32" s="15"/>
      <c r="Q32" s="15"/>
      <c r="R32" s="15"/>
      <c r="S32" s="15"/>
      <c r="T32" s="15"/>
    </row>
    <row r="33" spans="1:20" s="13" customFormat="1" ht="1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6"/>
      <c r="P33" s="15"/>
      <c r="Q33" s="15"/>
      <c r="R33" s="15"/>
      <c r="S33" s="15"/>
      <c r="T33" s="15"/>
    </row>
    <row r="34" spans="1:20" s="13" customFormat="1" ht="15" customHeight="1" x14ac:dyDescent="0.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6"/>
      <c r="P34" s="15"/>
      <c r="Q34" s="15"/>
      <c r="R34" s="15"/>
      <c r="S34" s="15"/>
      <c r="T34" s="15"/>
    </row>
  </sheetData>
  <mergeCells count="10">
    <mergeCell ref="A9:N9"/>
    <mergeCell ref="A19:N19"/>
    <mergeCell ref="A5:N5"/>
    <mergeCell ref="A3:N3"/>
    <mergeCell ref="A4:N4"/>
    <mergeCell ref="O1:O7"/>
    <mergeCell ref="P16:U16"/>
    <mergeCell ref="P21:U21"/>
    <mergeCell ref="P22:U22"/>
    <mergeCell ref="P1:Q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7.melléklet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Dell</cp:lastModifiedBy>
  <cp:lastPrinted>2018-02-12T11:03:59Z</cp:lastPrinted>
  <dcterms:created xsi:type="dcterms:W3CDTF">2014-02-07T13:49:40Z</dcterms:created>
  <dcterms:modified xsi:type="dcterms:W3CDTF">2020-03-12T08:39:02Z</dcterms:modified>
</cp:coreProperties>
</file>