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15" windowWidth="19875" windowHeight="7470"/>
  </bookViews>
  <sheets>
    <sheet name="9.7.1. sz. mell TIB  " sheetId="1" r:id="rId1"/>
  </sheets>
  <externalReferences>
    <externalReference r:id="rId2"/>
  </externalReferences>
  <definedNames>
    <definedName name="_xlnm.Print_Titles" localSheetId="0">'9.7.1. sz. mell TIB  '!$2:$7</definedName>
  </definedNames>
  <calcPr calcId="145621"/>
</workbook>
</file>

<file path=xl/calcChain.xml><?xml version="1.0" encoding="utf-8"?>
<calcChain xmlns="http://schemas.openxmlformats.org/spreadsheetml/2006/main">
  <c r="C53" i="1" l="1"/>
  <c r="C49" i="1"/>
  <c r="C48" i="1"/>
  <c r="C47" i="1" s="1"/>
  <c r="C59" i="1" s="1"/>
  <c r="C42" i="1"/>
  <c r="C39" i="1"/>
  <c r="C32" i="1"/>
  <c r="C27" i="1"/>
  <c r="C21" i="1"/>
  <c r="C9" i="1"/>
  <c r="C38" i="1" s="1"/>
  <c r="C43" i="1" s="1"/>
  <c r="A1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<sst xmlns="http://schemas.openxmlformats.org/spreadsheetml/2006/main" count="112" uniqueCount="98">
  <si>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</si>
  <si>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Tiszavasvári Bölcsőde</t>
  </si>
  <si>
    <t>03</t>
  </si>
  <si>
    <t>Feladat megnevezése</t>
  </si>
  <si>
    <t>Kötelező feladatok bevételei, kiadásai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</si>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</sst>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b/>
      <sz val="8"/>
      <color rgb="FFFF0000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4">
    <xf numFmtId="0" fontId="0" fillId="0" borderId="0"/>
    <xf numFmtId="0" fontId="17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16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8" xfId="1" applyFont="1" applyFill="1" applyBorder="1" applyAlignment="1" applyProtection="1">
      <alignment horizontal="left" vertical="center" wrapText="1" indent="1"/>
    </xf>
    <xf numFmtId="0" fontId="16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2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164" fontId="25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6" fillId="0" borderId="0" xfId="0" applyFont="1" applyFill="1" applyAlignment="1" applyProtection="1">
      <alignment vertical="center" wrapText="1"/>
    </xf>
    <xf numFmtId="164" fontId="23" fillId="0" borderId="12" xfId="0" applyNumberFormat="1" applyFont="1" applyFill="1" applyBorder="1" applyAlignment="1" applyProtection="1">
      <alignment horizontal="right" vertical="center" wrapText="1" indent="1"/>
    </xf>
    <xf numFmtId="164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25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29" xfId="0" applyFont="1" applyFill="1" applyBorder="1" applyAlignment="1" applyProtection="1">
      <alignment vertical="center" wrapText="1"/>
    </xf>
    <xf numFmtId="4" fontId="2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</cellXfs>
  <cellStyles count="34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KVRENMUNKA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6_2020/6_2020.%20(II.27)%202020.%20&#233;vi%20k&#246;lts&#233;gvet&#233;si%20rendelet%20m&#243;dos&#237;t&#225;s&#225;nak%20mell&#233;klete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6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II.27</v>
          </cell>
          <cell r="G7" t="str">
            <v>)</v>
          </cell>
          <cell r="H7" t="str">
            <v>önkormányzati határozathoz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3"/>
  <dimension ref="A1:C61"/>
  <sheetViews>
    <sheetView tabSelected="1" zoomScale="145" zoomScaleNormal="145" workbookViewId="0">
      <selection activeCell="B12" sqref="B12"/>
    </sheetView>
  </sheetViews>
  <sheetFormatPr defaultRowHeight="12.75" x14ac:dyDescent="0.2"/>
  <cols>
    <col min="1" max="1" width="13.83203125" style="73" customWidth="1"/>
    <col min="2" max="2" width="79.1640625" style="2" customWidth="1"/>
    <col min="3" max="3" width="25" style="78" customWidth="1"/>
    <col min="4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3" x14ac:dyDescent="0.2">
      <c r="A1" s="1" t="str">
        <f>CONCATENATE("13. melléklet ",[1]ALAPADATOK!A7," ",[1]ALAPADATOK!B7," ",[1]ALAPADATOK!C7," ",[1]ALAPADATOK!D7," ",[1]ALAPADATOK!E7," ",[1]ALAPADATOK!F7," ",[1]ALAPADATOK!G7," ",[1]ALAPADATOK!H7)</f>
        <v>13. melléklet a 6 / 2020. ( II.27 ) önkormányzati határozathoz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6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9" customFormat="1" ht="12" customHeight="1" thickBot="1" x14ac:dyDescent="0.25">
      <c r="A9" s="20" t="s">
        <v>14</v>
      </c>
      <c r="B9" s="27" t="s">
        <v>15</v>
      </c>
      <c r="C9" s="28">
        <f>SUM(C10:C20)</f>
        <v>1382012</v>
      </c>
    </row>
    <row r="10" spans="1:3" s="29" customFormat="1" ht="12" customHeight="1" x14ac:dyDescent="0.2">
      <c r="A10" s="30" t="s">
        <v>16</v>
      </c>
      <c r="B10" s="31" t="s">
        <v>17</v>
      </c>
      <c r="C10" s="32"/>
    </row>
    <row r="11" spans="1:3" s="29" customFormat="1" ht="12" customHeight="1" x14ac:dyDescent="0.2">
      <c r="A11" s="33" t="s">
        <v>18</v>
      </c>
      <c r="B11" s="34" t="s">
        <v>19</v>
      </c>
      <c r="C11" s="35"/>
    </row>
    <row r="12" spans="1:3" s="29" customFormat="1" ht="12" customHeight="1" x14ac:dyDescent="0.2">
      <c r="A12" s="33" t="s">
        <v>20</v>
      </c>
      <c r="B12" s="34" t="s">
        <v>21</v>
      </c>
      <c r="C12" s="35"/>
    </row>
    <row r="13" spans="1:3" s="29" customFormat="1" ht="12" customHeight="1" x14ac:dyDescent="0.2">
      <c r="A13" s="33" t="s">
        <v>22</v>
      </c>
      <c r="B13" s="34" t="s">
        <v>23</v>
      </c>
      <c r="C13" s="35"/>
    </row>
    <row r="14" spans="1:3" s="29" customFormat="1" ht="12" customHeight="1" x14ac:dyDescent="0.2">
      <c r="A14" s="33" t="s">
        <v>24</v>
      </c>
      <c r="B14" s="34" t="s">
        <v>25</v>
      </c>
      <c r="C14" s="35">
        <v>1382012</v>
      </c>
    </row>
    <row r="15" spans="1:3" s="29" customFormat="1" ht="12" customHeight="1" x14ac:dyDescent="0.2">
      <c r="A15" s="33" t="s">
        <v>26</v>
      </c>
      <c r="B15" s="34" t="s">
        <v>27</v>
      </c>
      <c r="C15" s="35"/>
    </row>
    <row r="16" spans="1:3" s="29" customFormat="1" ht="12" customHeight="1" x14ac:dyDescent="0.2">
      <c r="A16" s="33" t="s">
        <v>28</v>
      </c>
      <c r="B16" s="36" t="s">
        <v>29</v>
      </c>
      <c r="C16" s="35"/>
    </row>
    <row r="17" spans="1:3" s="29" customFormat="1" ht="12" customHeight="1" x14ac:dyDescent="0.2">
      <c r="A17" s="33" t="s">
        <v>30</v>
      </c>
      <c r="B17" s="34" t="s">
        <v>31</v>
      </c>
      <c r="C17" s="37"/>
    </row>
    <row r="18" spans="1:3" s="38" customFormat="1" ht="12" customHeight="1" x14ac:dyDescent="0.2">
      <c r="A18" s="33" t="s">
        <v>32</v>
      </c>
      <c r="B18" s="34" t="s">
        <v>33</v>
      </c>
      <c r="C18" s="35"/>
    </row>
    <row r="19" spans="1:3" s="38" customFormat="1" ht="12" customHeight="1" x14ac:dyDescent="0.2">
      <c r="A19" s="33" t="s">
        <v>34</v>
      </c>
      <c r="B19" s="34" t="s">
        <v>35</v>
      </c>
      <c r="C19" s="39"/>
    </row>
    <row r="20" spans="1:3" s="38" customFormat="1" ht="12" customHeight="1" thickBot="1" x14ac:dyDescent="0.25">
      <c r="A20" s="33" t="s">
        <v>36</v>
      </c>
      <c r="B20" s="36" t="s">
        <v>37</v>
      </c>
      <c r="C20" s="39"/>
    </row>
    <row r="21" spans="1:3" s="29" customFormat="1" ht="12" customHeight="1" thickBot="1" x14ac:dyDescent="0.25">
      <c r="A21" s="20" t="s">
        <v>38</v>
      </c>
      <c r="B21" s="27" t="s">
        <v>39</v>
      </c>
      <c r="C21" s="28">
        <f>SUM(C22:C24)</f>
        <v>358859</v>
      </c>
    </row>
    <row r="22" spans="1:3" s="38" customFormat="1" ht="12" customHeight="1" x14ac:dyDescent="0.2">
      <c r="A22" s="33" t="s">
        <v>40</v>
      </c>
      <c r="B22" s="40" t="s">
        <v>41</v>
      </c>
      <c r="C22" s="41"/>
    </row>
    <row r="23" spans="1:3" s="38" customFormat="1" ht="12" customHeight="1" x14ac:dyDescent="0.2">
      <c r="A23" s="33" t="s">
        <v>42</v>
      </c>
      <c r="B23" s="34" t="s">
        <v>43</v>
      </c>
      <c r="C23" s="35"/>
    </row>
    <row r="24" spans="1:3" s="38" customFormat="1" ht="12" customHeight="1" x14ac:dyDescent="0.2">
      <c r="A24" s="33" t="s">
        <v>44</v>
      </c>
      <c r="B24" s="34" t="s">
        <v>45</v>
      </c>
      <c r="C24" s="42">
        <v>358859</v>
      </c>
    </row>
    <row r="25" spans="1:3" s="38" customFormat="1" ht="12" customHeight="1" thickBot="1" x14ac:dyDescent="0.25">
      <c r="A25" s="33" t="s">
        <v>46</v>
      </c>
      <c r="B25" s="34" t="s">
        <v>47</v>
      </c>
      <c r="C25" s="35">
        <v>358859</v>
      </c>
    </row>
    <row r="26" spans="1:3" s="38" customFormat="1" ht="12" customHeight="1" thickBot="1" x14ac:dyDescent="0.25">
      <c r="A26" s="43" t="s">
        <v>48</v>
      </c>
      <c r="B26" s="44" t="s">
        <v>49</v>
      </c>
      <c r="C26" s="45"/>
    </row>
    <row r="27" spans="1:3" s="38" customFormat="1" ht="12" customHeight="1" thickBot="1" x14ac:dyDescent="0.25">
      <c r="A27" s="43" t="s">
        <v>50</v>
      </c>
      <c r="B27" s="44" t="s">
        <v>51</v>
      </c>
      <c r="C27" s="28">
        <f>+C28+C29+C30</f>
        <v>0</v>
      </c>
    </row>
    <row r="28" spans="1:3" s="38" customFormat="1" ht="12" customHeight="1" x14ac:dyDescent="0.2">
      <c r="A28" s="46" t="s">
        <v>52</v>
      </c>
      <c r="B28" s="47" t="s">
        <v>53</v>
      </c>
      <c r="C28" s="48"/>
    </row>
    <row r="29" spans="1:3" s="38" customFormat="1" ht="12" customHeight="1" x14ac:dyDescent="0.2">
      <c r="A29" s="46" t="s">
        <v>54</v>
      </c>
      <c r="B29" s="47" t="s">
        <v>43</v>
      </c>
      <c r="C29" s="41"/>
    </row>
    <row r="30" spans="1:3" s="38" customFormat="1" ht="12" customHeight="1" x14ac:dyDescent="0.2">
      <c r="A30" s="46" t="s">
        <v>55</v>
      </c>
      <c r="B30" s="49" t="s">
        <v>56</v>
      </c>
      <c r="C30" s="41"/>
    </row>
    <row r="31" spans="1:3" s="38" customFormat="1" ht="12" customHeight="1" thickBot="1" x14ac:dyDescent="0.25">
      <c r="A31" s="33" t="s">
        <v>57</v>
      </c>
      <c r="B31" s="50" t="s">
        <v>58</v>
      </c>
      <c r="C31" s="51"/>
    </row>
    <row r="32" spans="1:3" s="38" customFormat="1" ht="12" customHeight="1" thickBot="1" x14ac:dyDescent="0.25">
      <c r="A32" s="43" t="s">
        <v>59</v>
      </c>
      <c r="B32" s="44" t="s">
        <v>60</v>
      </c>
      <c r="C32" s="28">
        <f>+C33+C34+C35</f>
        <v>0</v>
      </c>
    </row>
    <row r="33" spans="1:3" s="38" customFormat="1" ht="12" customHeight="1" x14ac:dyDescent="0.2">
      <c r="A33" s="46" t="s">
        <v>61</v>
      </c>
      <c r="B33" s="47" t="s">
        <v>62</v>
      </c>
      <c r="C33" s="48"/>
    </row>
    <row r="34" spans="1:3" s="38" customFormat="1" ht="12" customHeight="1" x14ac:dyDescent="0.2">
      <c r="A34" s="46" t="s">
        <v>63</v>
      </c>
      <c r="B34" s="49" t="s">
        <v>64</v>
      </c>
      <c r="C34" s="37"/>
    </row>
    <row r="35" spans="1:3" s="29" customFormat="1" ht="12" customHeight="1" thickBot="1" x14ac:dyDescent="0.25">
      <c r="A35" s="33" t="s">
        <v>65</v>
      </c>
      <c r="B35" s="50" t="s">
        <v>66</v>
      </c>
      <c r="C35" s="51"/>
    </row>
    <row r="36" spans="1:3" s="29" customFormat="1" ht="12" customHeight="1" thickBot="1" x14ac:dyDescent="0.25">
      <c r="A36" s="43" t="s">
        <v>67</v>
      </c>
      <c r="B36" s="44" t="s">
        <v>68</v>
      </c>
      <c r="C36" s="45"/>
    </row>
    <row r="37" spans="1:3" s="29" customFormat="1" ht="12" customHeight="1" thickBot="1" x14ac:dyDescent="0.25">
      <c r="A37" s="43" t="s">
        <v>69</v>
      </c>
      <c r="B37" s="44" t="s">
        <v>70</v>
      </c>
      <c r="C37" s="52"/>
    </row>
    <row r="38" spans="1:3" s="29" customFormat="1" ht="12" customHeight="1" thickBot="1" x14ac:dyDescent="0.25">
      <c r="A38" s="20" t="s">
        <v>71</v>
      </c>
      <c r="B38" s="44" t="s">
        <v>72</v>
      </c>
      <c r="C38" s="53">
        <f>+C9+C21+C26+C27+C32+C36+C37</f>
        <v>1740871</v>
      </c>
    </row>
    <row r="39" spans="1:3" s="29" customFormat="1" ht="12" customHeight="1" thickBot="1" x14ac:dyDescent="0.25">
      <c r="A39" s="54" t="s">
        <v>73</v>
      </c>
      <c r="B39" s="44" t="s">
        <v>74</v>
      </c>
      <c r="C39" s="53">
        <f>+C40+C41+C42</f>
        <v>99400772</v>
      </c>
    </row>
    <row r="40" spans="1:3" s="29" customFormat="1" ht="12" customHeight="1" x14ac:dyDescent="0.2">
      <c r="A40" s="46" t="s">
        <v>75</v>
      </c>
      <c r="B40" s="47" t="s">
        <v>76</v>
      </c>
      <c r="C40" s="48">
        <v>820681</v>
      </c>
    </row>
    <row r="41" spans="1:3" s="38" customFormat="1" ht="12" customHeight="1" x14ac:dyDescent="0.2">
      <c r="A41" s="46" t="s">
        <v>77</v>
      </c>
      <c r="B41" s="49" t="s">
        <v>78</v>
      </c>
      <c r="C41" s="37"/>
    </row>
    <row r="42" spans="1:3" s="38" customFormat="1" ht="15" customHeight="1" thickBot="1" x14ac:dyDescent="0.25">
      <c r="A42" s="33" t="s">
        <v>79</v>
      </c>
      <c r="B42" s="50" t="s">
        <v>80</v>
      </c>
      <c r="C42" s="55">
        <f>97939593+640498</f>
        <v>98580091</v>
      </c>
    </row>
    <row r="43" spans="1:3" s="38" customFormat="1" ht="15" customHeight="1" thickBot="1" x14ac:dyDescent="0.25">
      <c r="A43" s="54" t="s">
        <v>81</v>
      </c>
      <c r="B43" s="56" t="s">
        <v>82</v>
      </c>
      <c r="C43" s="57">
        <f>+C38+C39</f>
        <v>101141643</v>
      </c>
    </row>
    <row r="44" spans="1:3" x14ac:dyDescent="0.2">
      <c r="A44" s="58"/>
      <c r="B44" s="59"/>
      <c r="C44" s="60"/>
    </row>
    <row r="45" spans="1:3" s="23" customFormat="1" ht="16.5" customHeight="1" thickBot="1" x14ac:dyDescent="0.25">
      <c r="A45" s="61"/>
      <c r="B45" s="62"/>
      <c r="C45" s="63"/>
    </row>
    <row r="46" spans="1:3" s="67" customFormat="1" ht="12" customHeight="1" thickBot="1" x14ac:dyDescent="0.25">
      <c r="A46" s="64"/>
      <c r="B46" s="65" t="s">
        <v>83</v>
      </c>
      <c r="C46" s="66"/>
    </row>
    <row r="47" spans="1:3" ht="12" customHeight="1" thickBot="1" x14ac:dyDescent="0.25">
      <c r="A47" s="43" t="s">
        <v>14</v>
      </c>
      <c r="B47" s="44" t="s">
        <v>84</v>
      </c>
      <c r="C47" s="68">
        <f>SUM(C48:C52)</f>
        <v>100530793</v>
      </c>
    </row>
    <row r="48" spans="1:3" ht="12" customHeight="1" x14ac:dyDescent="0.2">
      <c r="A48" s="33" t="s">
        <v>16</v>
      </c>
      <c r="B48" s="40" t="s">
        <v>85</v>
      </c>
      <c r="C48" s="69">
        <f>71236352+545105</f>
        <v>71781457</v>
      </c>
    </row>
    <row r="49" spans="1:3" ht="12" customHeight="1" x14ac:dyDescent="0.2">
      <c r="A49" s="33" t="s">
        <v>18</v>
      </c>
      <c r="B49" s="34" t="s">
        <v>86</v>
      </c>
      <c r="C49" s="70">
        <f>12731399+95393</f>
        <v>12826792</v>
      </c>
    </row>
    <row r="50" spans="1:3" ht="12" customHeight="1" x14ac:dyDescent="0.2">
      <c r="A50" s="33" t="s">
        <v>20</v>
      </c>
      <c r="B50" s="34" t="s">
        <v>87</v>
      </c>
      <c r="C50" s="35">
        <v>15922544</v>
      </c>
    </row>
    <row r="51" spans="1:3" ht="12" customHeight="1" x14ac:dyDescent="0.2">
      <c r="A51" s="33" t="s">
        <v>22</v>
      </c>
      <c r="B51" s="34" t="s">
        <v>88</v>
      </c>
      <c r="C51" s="35"/>
    </row>
    <row r="52" spans="1:3" ht="12" customHeight="1" thickBot="1" x14ac:dyDescent="0.25">
      <c r="A52" s="33" t="s">
        <v>24</v>
      </c>
      <c r="B52" s="34" t="s">
        <v>89</v>
      </c>
      <c r="C52" s="35"/>
    </row>
    <row r="53" spans="1:3" s="67" customFormat="1" ht="12" customHeight="1" thickBot="1" x14ac:dyDescent="0.25">
      <c r="A53" s="43" t="s">
        <v>38</v>
      </c>
      <c r="B53" s="44" t="s">
        <v>90</v>
      </c>
      <c r="C53" s="28">
        <f>SUM(C54:C56)</f>
        <v>610850</v>
      </c>
    </row>
    <row r="54" spans="1:3" ht="12" customHeight="1" x14ac:dyDescent="0.2">
      <c r="A54" s="33" t="s">
        <v>40</v>
      </c>
      <c r="B54" s="40" t="s">
        <v>91</v>
      </c>
      <c r="C54" s="48">
        <v>610850</v>
      </c>
    </row>
    <row r="55" spans="1:3" ht="12" customHeight="1" x14ac:dyDescent="0.2">
      <c r="A55" s="33" t="s">
        <v>42</v>
      </c>
      <c r="B55" s="34" t="s">
        <v>92</v>
      </c>
      <c r="C55" s="35"/>
    </row>
    <row r="56" spans="1:3" ht="12" customHeight="1" x14ac:dyDescent="0.2">
      <c r="A56" s="33" t="s">
        <v>44</v>
      </c>
      <c r="B56" s="34" t="s">
        <v>93</v>
      </c>
      <c r="C56" s="35"/>
    </row>
    <row r="57" spans="1:3" ht="15" customHeight="1" thickBot="1" x14ac:dyDescent="0.25">
      <c r="A57" s="33" t="s">
        <v>46</v>
      </c>
      <c r="B57" s="34" t="s">
        <v>94</v>
      </c>
      <c r="C57" s="35"/>
    </row>
    <row r="58" spans="1:3" ht="13.5" thickBot="1" x14ac:dyDescent="0.25">
      <c r="A58" s="43" t="s">
        <v>48</v>
      </c>
      <c r="B58" s="44" t="s">
        <v>95</v>
      </c>
      <c r="C58" s="45"/>
    </row>
    <row r="59" spans="1:3" ht="15" customHeight="1" thickBot="1" x14ac:dyDescent="0.25">
      <c r="A59" s="43" t="s">
        <v>50</v>
      </c>
      <c r="B59" s="71" t="s">
        <v>96</v>
      </c>
      <c r="C59" s="72">
        <f>+C47+C53+C58</f>
        <v>101141643</v>
      </c>
    </row>
    <row r="60" spans="1:3" ht="14.25" customHeight="1" thickBot="1" x14ac:dyDescent="0.25">
      <c r="C60" s="74"/>
    </row>
    <row r="61" spans="1:3" ht="13.5" thickBot="1" x14ac:dyDescent="0.25">
      <c r="A61" s="75" t="s">
        <v>97</v>
      </c>
      <c r="B61" s="76"/>
      <c r="C61" s="77">
        <v>21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9.7.1. sz. mell TIB  </vt:lpstr>
      <vt:lpstr>'9.7.1. sz. mell TIB 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2020-03-02T13:24:28Z</dcterms:created>
  <dcterms:modified xsi:type="dcterms:W3CDTF">2020-03-02T13:24:29Z</dcterms:modified>
</cp:coreProperties>
</file>