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200" windowHeight="11505"/>
  </bookViews>
  <sheets>
    <sheet name="Munka1" sheetId="1" r:id="rId1"/>
    <sheet name="Munka2" sheetId="2" r:id="rId2"/>
    <sheet name="Munka3" sheetId="3" r:id="rId3"/>
  </sheets>
  <calcPr calcId="114210"/>
</workbook>
</file>

<file path=xl/calcChain.xml><?xml version="1.0" encoding="utf-8"?>
<calcChain xmlns="http://schemas.openxmlformats.org/spreadsheetml/2006/main">
  <c r="C29" i="1"/>
  <c r="C28"/>
  <c r="C27"/>
  <c r="C24"/>
  <c r="C15"/>
  <c r="D32"/>
  <c r="C22"/>
  <c r="C19"/>
  <c r="C18"/>
  <c r="C16"/>
  <c r="C13"/>
  <c r="C10"/>
  <c r="C9"/>
  <c r="C8"/>
  <c r="C7"/>
  <c r="C6"/>
  <c r="C4"/>
  <c r="C3"/>
  <c r="D29"/>
  <c r="D20"/>
  <c r="C20"/>
  <c r="F11"/>
  <c r="F31"/>
  <c r="E11"/>
  <c r="E31"/>
  <c r="D11"/>
  <c r="D31"/>
  <c r="D34"/>
  <c r="C11"/>
  <c r="C31"/>
  <c r="C34"/>
</calcChain>
</file>

<file path=xl/sharedStrings.xml><?xml version="1.0" encoding="utf-8"?>
<sst xmlns="http://schemas.openxmlformats.org/spreadsheetml/2006/main" count="30" uniqueCount="30">
  <si>
    <t>Kiemelt kiadási előirányzatok</t>
  </si>
  <si>
    <t xml:space="preserve">  Személyi juttatások</t>
  </si>
  <si>
    <t xml:space="preserve">  Ma terh jár,szoc hozzájár adó</t>
  </si>
  <si>
    <t>Készletbeszerzés</t>
  </si>
  <si>
    <t>Kommunikációs szolgáltatások</t>
  </si>
  <si>
    <t>Szolgáltatási kiadások</t>
  </si>
  <si>
    <t>Kiküldetések,reklám,propaganda kiadások</t>
  </si>
  <si>
    <t>Különféle befizetések és egyéb dologi kiadások</t>
  </si>
  <si>
    <t>Dologi kiadások</t>
  </si>
  <si>
    <t>Ellátottak pénzbeli juttatásai</t>
  </si>
  <si>
    <t>Elvonások és befizetések</t>
  </si>
  <si>
    <t>Működ c visszatér támogkölcs nyújt ÁH-on kívűl</t>
  </si>
  <si>
    <t>Tartalékok</t>
  </si>
  <si>
    <t>Egyéb működési célú kiadások</t>
  </si>
  <si>
    <t>Beruházások</t>
  </si>
  <si>
    <t>Felújítások</t>
  </si>
  <si>
    <t>Hitel,kölcsön törlesztés ÁH-on kívűl</t>
  </si>
  <si>
    <t>Kp-i,irányító szervi támog.folyósítása/IK,HIV műk támog</t>
  </si>
  <si>
    <t>Finanszírozási kiadások</t>
  </si>
  <si>
    <t>Költségvetési kiadások összesen</t>
  </si>
  <si>
    <t>Önkormányzat összesen</t>
  </si>
  <si>
    <t>Önkormányzat</t>
  </si>
  <si>
    <t>Közös Hivatal</t>
  </si>
  <si>
    <t>Idősek Klubja</t>
  </si>
  <si>
    <t>Finanszírozási kiadás IK,Hivatal(-)</t>
  </si>
  <si>
    <t>Önkormányzat összevont kiadásai</t>
  </si>
  <si>
    <t>Forintban</t>
  </si>
  <si>
    <t>ÁH.bel.megelőlegezések visszafizetése</t>
  </si>
  <si>
    <t>Egyéb működési célú támogatások ÁH-on belülre</t>
  </si>
  <si>
    <t>Egyéb működési célú támogatások ÁH-on kívűlre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</si>
</sst>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238"/>
    </font>
    <font>
      <sz val="11"/>
      <color indexed="8"/>
      <name val="Calibri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3" fontId="6" fillId="0" borderId="1" xfId="0" applyNumberFormat="1" applyFont="1" applyBorder="1"/>
    <xf numFmtId="0" fontId="0" fillId="0" borderId="1" xfId="0" applyBorder="1"/>
    <xf numFmtId="3" fontId="0" fillId="0" borderId="1" xfId="0" applyNumberFormat="1" applyBorder="1"/>
    <xf numFmtId="0" fontId="3" fillId="0" borderId="1" xfId="0" applyFont="1" applyBorder="1"/>
    <xf numFmtId="3" fontId="3" fillId="0" borderId="1" xfId="0" applyNumberFormat="1" applyFont="1" applyBorder="1"/>
    <xf numFmtId="0" fontId="5" fillId="0" borderId="1" xfId="0" applyFont="1" applyBorder="1"/>
    <xf numFmtId="0" fontId="2" fillId="0" borderId="1" xfId="0" applyFont="1" applyBorder="1"/>
    <xf numFmtId="0" fontId="0" fillId="0" borderId="1" xfId="0" applyFill="1" applyBorder="1"/>
    <xf numFmtId="0" fontId="2" fillId="0" borderId="1" xfId="0" applyFont="1" applyFill="1" applyBorder="1"/>
    <xf numFmtId="3" fontId="2" fillId="0" borderId="1" xfId="0" applyNumberFormat="1" applyFont="1" applyBorder="1"/>
    <xf numFmtId="3" fontId="1" fillId="0" borderId="1" xfId="0" applyNumberFormat="1" applyFont="1" applyBorder="1"/>
    <xf numFmtId="3" fontId="0" fillId="0" borderId="0" xfId="0" applyNumberFormat="1"/>
    <xf numFmtId="0" fontId="0" fillId="0" borderId="0" xfId="0" applyFill="1" applyBorder="1"/>
    <xf numFmtId="3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34"/>
  <sheetViews>
    <sheetView tabSelected="1" view="pageLayout" topLeftCell="A13" workbookViewId="0">
      <selection activeCell="C35" sqref="C35"/>
    </sheetView>
  </sheetViews>
  <sheetFormatPr defaultRowHeight="15"/>
  <cols>
    <col min="1" max="1" width="6" customWidth="1"/>
    <col min="2" max="2" width="52.140625" customWidth="1"/>
    <col min="3" max="3" width="14.28515625" customWidth="1"/>
    <col min="4" max="4" width="13.5703125" customWidth="1"/>
    <col min="5" max="6" width="13.140625" customWidth="1"/>
  </cols>
  <sheetData>
    <row r="1" spans="2:6">
      <c r="B1" s="2"/>
      <c r="C1" s="3"/>
      <c r="D1" s="2"/>
      <c r="E1" s="3"/>
      <c r="F1" s="2" t="s">
        <v>26</v>
      </c>
    </row>
    <row r="2" spans="2:6" ht="48" customHeight="1">
      <c r="B2" s="4" t="s">
        <v>0</v>
      </c>
      <c r="C2" s="5" t="s">
        <v>20</v>
      </c>
      <c r="D2" s="5" t="s">
        <v>21</v>
      </c>
      <c r="E2" s="5" t="s">
        <v>22</v>
      </c>
      <c r="F2" s="5" t="s">
        <v>23</v>
      </c>
    </row>
    <row r="3" spans="2:6" ht="18" customHeight="1">
      <c r="B3" s="6" t="s">
        <v>1</v>
      </c>
      <c r="C3" s="7">
        <f>D3+E3+F3</f>
        <v>102815977</v>
      </c>
      <c r="D3" s="7">
        <v>52949232</v>
      </c>
      <c r="E3" s="7">
        <v>45710976</v>
      </c>
      <c r="F3" s="7">
        <v>4155769</v>
      </c>
    </row>
    <row r="4" spans="2:6" ht="18" customHeight="1">
      <c r="B4" s="6" t="s">
        <v>2</v>
      </c>
      <c r="C4" s="7">
        <f>D4+E4+F4</f>
        <v>25136573</v>
      </c>
      <c r="D4" s="7">
        <v>11364499</v>
      </c>
      <c r="E4" s="7">
        <v>12623226</v>
      </c>
      <c r="F4" s="7">
        <v>1148848</v>
      </c>
    </row>
    <row r="5" spans="2:6" ht="3" customHeight="1">
      <c r="B5" s="8"/>
      <c r="C5" s="7"/>
      <c r="D5" s="9"/>
      <c r="E5" s="9"/>
      <c r="F5" s="9">
        <v>1091301</v>
      </c>
    </row>
    <row r="6" spans="2:6" ht="18" customHeight="1">
      <c r="B6" s="8" t="s">
        <v>3</v>
      </c>
      <c r="C6" s="7">
        <f>D6+E6+F6</f>
        <v>19376219</v>
      </c>
      <c r="D6" s="9">
        <v>16039220</v>
      </c>
      <c r="E6" s="9">
        <v>2854202</v>
      </c>
      <c r="F6" s="9">
        <v>482797</v>
      </c>
    </row>
    <row r="7" spans="2:6" ht="18" customHeight="1">
      <c r="B7" s="8" t="s">
        <v>4</v>
      </c>
      <c r="C7" s="7">
        <f>D7+E7+F7</f>
        <v>6503086</v>
      </c>
      <c r="D7" s="9">
        <v>2160775</v>
      </c>
      <c r="E7" s="9">
        <v>4012311</v>
      </c>
      <c r="F7" s="9">
        <v>330000</v>
      </c>
    </row>
    <row r="8" spans="2:6" ht="18" customHeight="1">
      <c r="B8" s="8" t="s">
        <v>5</v>
      </c>
      <c r="C8" s="7">
        <f>D8+E8+F8</f>
        <v>83982673</v>
      </c>
      <c r="D8" s="9">
        <v>76019207</v>
      </c>
      <c r="E8" s="9">
        <v>6896466</v>
      </c>
      <c r="F8" s="9">
        <v>1067000</v>
      </c>
    </row>
    <row r="9" spans="2:6" ht="18" customHeight="1">
      <c r="B9" s="8" t="s">
        <v>6</v>
      </c>
      <c r="C9" s="7">
        <f>D9+E9+F9</f>
        <v>1115921</v>
      </c>
      <c r="D9" s="9">
        <v>1004223</v>
      </c>
      <c r="E9" s="9">
        <v>111698</v>
      </c>
      <c r="F9" s="9"/>
    </row>
    <row r="10" spans="2:6" ht="18" customHeight="1">
      <c r="B10" s="8" t="s">
        <v>7</v>
      </c>
      <c r="C10" s="7">
        <f>D10+E10+F10</f>
        <v>29915670</v>
      </c>
      <c r="D10" s="9">
        <v>25888244</v>
      </c>
      <c r="E10" s="9">
        <v>3515852</v>
      </c>
      <c r="F10" s="9">
        <v>511574</v>
      </c>
    </row>
    <row r="11" spans="2:6" ht="18" customHeight="1">
      <c r="B11" s="6" t="s">
        <v>8</v>
      </c>
      <c r="C11" s="7">
        <f>SUM(C6:C10)</f>
        <v>140893569</v>
      </c>
      <c r="D11" s="7">
        <f>SUM(D6:D10)</f>
        <v>121111669</v>
      </c>
      <c r="E11" s="7">
        <f>SUM(E6:E10)</f>
        <v>17390529</v>
      </c>
      <c r="F11" s="7">
        <f>SUM(F6:F10)</f>
        <v>2391371</v>
      </c>
    </row>
    <row r="12" spans="2:6" ht="3" customHeight="1">
      <c r="B12" s="8"/>
      <c r="C12" s="7"/>
      <c r="D12" s="9"/>
      <c r="E12" s="9"/>
      <c r="F12" s="9"/>
    </row>
    <row r="13" spans="2:6" ht="18" customHeight="1">
      <c r="B13" s="10" t="s">
        <v>9</v>
      </c>
      <c r="C13" s="7">
        <f>D13+E13+F13</f>
        <v>10550000</v>
      </c>
      <c r="D13" s="20">
        <v>10550000</v>
      </c>
      <c r="E13" s="9"/>
      <c r="F13" s="9"/>
    </row>
    <row r="14" spans="2:6" ht="3" customHeight="1">
      <c r="B14" s="12"/>
      <c r="C14" s="7"/>
      <c r="D14" s="9"/>
      <c r="E14" s="9"/>
      <c r="F14" s="9"/>
    </row>
    <row r="15" spans="2:6" ht="18" customHeight="1">
      <c r="B15" s="12" t="s">
        <v>10</v>
      </c>
      <c r="C15" s="7">
        <f>D15+E15+F15</f>
        <v>1193513</v>
      </c>
      <c r="D15" s="9">
        <v>1193513</v>
      </c>
      <c r="E15" s="9"/>
      <c r="F15" s="8"/>
    </row>
    <row r="16" spans="2:6" ht="18" customHeight="1">
      <c r="B16" s="12" t="s">
        <v>28</v>
      </c>
      <c r="C16" s="7">
        <f>D16+E16+F16</f>
        <v>18348811</v>
      </c>
      <c r="D16" s="9">
        <v>18348811</v>
      </c>
      <c r="E16" s="9"/>
      <c r="F16" s="9"/>
    </row>
    <row r="17" spans="2:6" ht="18" customHeight="1">
      <c r="B17" s="13" t="s">
        <v>11</v>
      </c>
      <c r="C17" s="7"/>
      <c r="D17" s="8"/>
      <c r="E17" s="9"/>
      <c r="F17" s="8"/>
    </row>
    <row r="18" spans="2:6" ht="18" customHeight="1">
      <c r="B18" s="8" t="s">
        <v>29</v>
      </c>
      <c r="C18" s="7">
        <f>D18+E18+F18</f>
        <v>16695800</v>
      </c>
      <c r="D18" s="9">
        <v>16695800</v>
      </c>
      <c r="E18" s="9"/>
      <c r="F18" s="9"/>
    </row>
    <row r="19" spans="2:6" ht="18" customHeight="1">
      <c r="B19" s="8" t="s">
        <v>12</v>
      </c>
      <c r="C19" s="7">
        <f>D19+E19+F19</f>
        <v>6000000</v>
      </c>
      <c r="D19" s="9">
        <v>6000000</v>
      </c>
      <c r="E19" s="8"/>
      <c r="F19" s="9"/>
    </row>
    <row r="20" spans="2:6" ht="18" customHeight="1">
      <c r="B20" s="6" t="s">
        <v>13</v>
      </c>
      <c r="C20" s="7">
        <f>D20+E20+F20</f>
        <v>42238124</v>
      </c>
      <c r="D20" s="7">
        <f>SUM(D15:D19)</f>
        <v>42238124</v>
      </c>
      <c r="E20" s="7"/>
      <c r="F20" s="7"/>
    </row>
    <row r="21" spans="2:6" ht="3" customHeight="1">
      <c r="B21" s="8"/>
      <c r="C21" s="7"/>
      <c r="D21" s="8"/>
      <c r="E21" s="8"/>
      <c r="F21" s="8"/>
    </row>
    <row r="22" spans="2:6" ht="18" customHeight="1">
      <c r="B22" s="6" t="s">
        <v>14</v>
      </c>
      <c r="C22" s="7">
        <f>D22+E22+F22</f>
        <v>39082021</v>
      </c>
      <c r="D22" s="7">
        <v>37843109</v>
      </c>
      <c r="E22" s="7">
        <v>1238912</v>
      </c>
      <c r="F22" s="7"/>
    </row>
    <row r="23" spans="2:6" ht="3" customHeight="1">
      <c r="B23" s="8"/>
      <c r="C23" s="7"/>
      <c r="D23" s="8"/>
      <c r="E23" s="9"/>
      <c r="F23" s="8"/>
    </row>
    <row r="24" spans="2:6" s="1" customFormat="1" ht="19.5" customHeight="1">
      <c r="B24" s="6" t="s">
        <v>15</v>
      </c>
      <c r="C24" s="7">
        <f>D24+E24+F24</f>
        <v>6928798</v>
      </c>
      <c r="D24" s="7">
        <v>6928798</v>
      </c>
      <c r="E24" s="7"/>
      <c r="F24" s="6"/>
    </row>
    <row r="25" spans="2:6" ht="3" customHeight="1">
      <c r="B25" s="10"/>
      <c r="C25" s="7"/>
      <c r="D25" s="11"/>
      <c r="E25" s="11"/>
      <c r="F25" s="11"/>
    </row>
    <row r="26" spans="2:6">
      <c r="B26" s="14" t="s">
        <v>16</v>
      </c>
      <c r="C26" s="7"/>
      <c r="D26" s="9"/>
      <c r="E26" s="9"/>
      <c r="F26" s="8"/>
    </row>
    <row r="27" spans="2:6">
      <c r="B27" s="14" t="s">
        <v>27</v>
      </c>
      <c r="C27" s="17">
        <f>D27+E27+F27</f>
        <v>11794060</v>
      </c>
      <c r="D27" s="9">
        <v>11794060</v>
      </c>
      <c r="E27" s="9"/>
      <c r="F27" s="8"/>
    </row>
    <row r="28" spans="2:6">
      <c r="B28" s="15" t="s">
        <v>17</v>
      </c>
      <c r="C28" s="17">
        <f>D28+E28+F28</f>
        <v>77072712</v>
      </c>
      <c r="D28" s="17">
        <v>77072712</v>
      </c>
      <c r="E28" s="16"/>
      <c r="F28" s="16"/>
    </row>
    <row r="29" spans="2:6">
      <c r="B29" s="6" t="s">
        <v>18</v>
      </c>
      <c r="C29" s="17">
        <f>D29+E29+F29</f>
        <v>88866772</v>
      </c>
      <c r="D29" s="7">
        <f>SUM(D26:D28)</f>
        <v>88866772</v>
      </c>
      <c r="E29" s="7"/>
      <c r="F29" s="6"/>
    </row>
    <row r="30" spans="2:6">
      <c r="B30" s="8"/>
      <c r="C30" s="8"/>
      <c r="D30" s="9"/>
      <c r="E30" s="8"/>
      <c r="F30" s="8"/>
    </row>
    <row r="31" spans="2:6">
      <c r="B31" s="6" t="s">
        <v>19</v>
      </c>
      <c r="C31" s="7">
        <f>C3+C4+C11+C13+C20+C22+C24+C29</f>
        <v>456511834</v>
      </c>
      <c r="D31" s="7">
        <f>D3+D4+D11+D13+D20+D22+D24+D29</f>
        <v>371852203</v>
      </c>
      <c r="E31" s="7">
        <f>E3+E4+E11+E13+E20+E22+E24+E29</f>
        <v>76963643</v>
      </c>
      <c r="F31" s="7">
        <f>F3+F4+F11+F13+F20+F22+F24+F29</f>
        <v>7695988</v>
      </c>
    </row>
    <row r="32" spans="2:6">
      <c r="B32" s="19" t="s">
        <v>24</v>
      </c>
      <c r="C32" s="18">
        <v>77072712</v>
      </c>
      <c r="D32" s="18">
        <f>E32+F32</f>
        <v>77072712</v>
      </c>
      <c r="E32" s="18">
        <v>69993333</v>
      </c>
      <c r="F32" s="18">
        <v>7079379</v>
      </c>
    </row>
    <row r="34" spans="2:6">
      <c r="B34" t="s">
        <v>25</v>
      </c>
      <c r="C34" s="18">
        <f>C31-C32</f>
        <v>379439122</v>
      </c>
      <c r="D34" s="18">
        <f>D31-D32</f>
        <v>294779491</v>
      </c>
      <c r="E34" s="18"/>
      <c r="F34" s="18"/>
    </row>
  </sheetData>
  <phoneticPr fontId="0" type="noConversion"/>
  <pageMargins left="0.70866141732283472" right="0.70866141732283472" top="0.71" bottom="0.47" header="0.3" footer="0.31496062992125984"/>
  <pageSetup paperSize="9" orientation="landscape" r:id="rId1"/>
  <headerFooter>
    <oddHeader>&amp;CBölcske Községi Önkormányzat
Összevont kiadásai
2016 IV né mód ei
&amp;R&amp;8Bölcske Községi Önkormányzat
2016 évi költségvetési  rendeletéhez
3.számú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Ledneczki Józsefné</cp:lastModifiedBy>
  <cp:lastPrinted>2016-11-07T14:46:10Z</cp:lastPrinted>
  <dcterms:created xsi:type="dcterms:W3CDTF">2013-02-11T11:48:34Z</dcterms:created>
  <dcterms:modified xsi:type="dcterms:W3CDTF">2017-04-11T19:03:42Z</dcterms:modified>
</cp:coreProperties>
</file>