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9875" windowHeight="8730" activeTab="0"/>
  </bookViews>
  <sheets>
    <sheet name="2.1. Bevételek jogcímenként" sheetId="1" r:id="rId1"/>
  </sheets>
  <definedNames/>
  <calcPr fullCalcOnLoad="1"/>
</workbook>
</file>

<file path=xl/sharedStrings.xml><?xml version="1.0" encoding="utf-8"?>
<sst xmlns="http://schemas.openxmlformats.org/spreadsheetml/2006/main" count="71" uniqueCount="70">
  <si>
    <t>2/1. melléklet az 1/2015. (II.06.) önkormányzati rendelethez</t>
  </si>
  <si>
    <t>KISNYÁRÁD KÖZSÉG ÖNKORMÁNYZAT 2015. ÉVI BEVÉTELEINEK RÉSZLETEZÉSE</t>
  </si>
  <si>
    <t>Állandó népesség 2014.január 1-jén: 204 fő</t>
  </si>
  <si>
    <t>Bevétel megnevezése</t>
  </si>
  <si>
    <t>Mennyiségi egység</t>
  </si>
  <si>
    <t>Fajl. össz.</t>
  </si>
  <si>
    <t>Eredeti előirányzat</t>
  </si>
  <si>
    <t>Módosított előirányzat</t>
  </si>
  <si>
    <t>Feladatfinanszírozás a ktv-i tv. 2.sz.mell. szerint</t>
  </si>
  <si>
    <t>I.1.a)</t>
  </si>
  <si>
    <t>Önkormányzati hivatal működésének támogatása</t>
  </si>
  <si>
    <t>fő</t>
  </si>
  <si>
    <t>I.1.b)-V.</t>
  </si>
  <si>
    <t>Település-üzemeltetéshez kapcsolódó feladatellátás támogatása - beszámítás után</t>
  </si>
  <si>
    <t xml:space="preserve">     I.1.ba)-V.</t>
  </si>
  <si>
    <t>Zöldterület-gazdálkodással kapcs. feladatok - beszámítás után</t>
  </si>
  <si>
    <t xml:space="preserve">     I.1.bb)-V.</t>
  </si>
  <si>
    <t>Közvilágítás fenntartásának támogatása - beszámítás után</t>
  </si>
  <si>
    <t xml:space="preserve">     I.1.bc)-V.</t>
  </si>
  <si>
    <t>Köztemető fenntartással kapcs. feladatok támogatása - Beszámítás után</t>
  </si>
  <si>
    <t xml:space="preserve">     I.1.bd)-V.</t>
  </si>
  <si>
    <t>Közutak fenntartásának támogatása - beszámítás után</t>
  </si>
  <si>
    <t>I.1.c)-V.</t>
  </si>
  <si>
    <t>Egyéb önkormányzati feladatok támogatása - beszámítás után</t>
  </si>
  <si>
    <t xml:space="preserve">I.2. </t>
  </si>
  <si>
    <t>Nem közművel összegyűjtött háztartási szennyvíz ártalmatlanítása</t>
  </si>
  <si>
    <t>I.6.</t>
  </si>
  <si>
    <t>2014. évről áthúzódó bérkompenzáció támogatása</t>
  </si>
  <si>
    <t>Helyi önkormányzatok működésének ált. támog.</t>
  </si>
  <si>
    <t>III.1.</t>
  </si>
  <si>
    <t>Pénzbeli szociális ellátások kiegészítése</t>
  </si>
  <si>
    <t>- Foglalkoztatást helyettesítő támogatás (80%)</t>
  </si>
  <si>
    <t>- Lakásfenntartási támogatás (90%)</t>
  </si>
  <si>
    <t>III.2.-V.</t>
  </si>
  <si>
    <t>Hozzájárulás a pénzbeli szociális ellátásokhoz - beszámítás után</t>
  </si>
  <si>
    <t>III.3.e</t>
  </si>
  <si>
    <t>Falugondnoki szolgáltatás</t>
  </si>
  <si>
    <t>műk. hó</t>
  </si>
  <si>
    <t>III.6.</t>
  </si>
  <si>
    <t>Szociális ágazati pótlék</t>
  </si>
  <si>
    <t>Szociális és gyermekjóléti feladatok támogatása</t>
  </si>
  <si>
    <t>IV.1.d)</t>
  </si>
  <si>
    <t>Települési önkormányzatok nyilvános könyvtári és közművelődési feladatainak támogatása</t>
  </si>
  <si>
    <t>Települési önkormányzatok kulturális feladatainak támogatása</t>
  </si>
  <si>
    <t>Finanszírozás a ktv-i tv. 3.sz.mell. szerint</t>
  </si>
  <si>
    <t>Bérkompenzáció</t>
  </si>
  <si>
    <t>Helyi önkormányzatok kiegészítő támogatásai</t>
  </si>
  <si>
    <t>ÖNKORMÁNYZATOK MŰKÖDÉSI TÁMOGATÁSA</t>
  </si>
  <si>
    <t>KÖZHATALMI BEVÉTELEK</t>
  </si>
  <si>
    <t>- építményadó</t>
  </si>
  <si>
    <t>- iparűzési adó állandó jellegű</t>
  </si>
  <si>
    <t>- pótlék</t>
  </si>
  <si>
    <t>- gépjárműadó</t>
  </si>
  <si>
    <t>- szabálysértési bírság önkormányzatot megillető része</t>
  </si>
  <si>
    <t>ÖNKORMÁNYZATOK SAJÁTOS FELHALM. BEVÉTELEI</t>
  </si>
  <si>
    <t>- Önkormányzati vagyon üzemeltetéséből származó bevétel</t>
  </si>
  <si>
    <t>MŰKÖDÉSI BEVÉTELEK</t>
  </si>
  <si>
    <t>- bérleti díj bevételek</t>
  </si>
  <si>
    <t>- kamatbevételek</t>
  </si>
  <si>
    <t>- kártérítés</t>
  </si>
  <si>
    <t>- költségek visszatérítései</t>
  </si>
  <si>
    <t>- letelepedési támogatás visszafizetése</t>
  </si>
  <si>
    <t>TÁMOGATÁSOK ÁTVETT PÉNZESZKÖZÖK</t>
  </si>
  <si>
    <t>Közfoglalkoztatás</t>
  </si>
  <si>
    <t>TÁMOP</t>
  </si>
  <si>
    <t>Rendszeres gyermekvédelmi támogatás</t>
  </si>
  <si>
    <t>Összesen</t>
  </si>
  <si>
    <t>Pénzmaradvány</t>
  </si>
  <si>
    <t xml:space="preserve">BEVÉTEL MINDÖSSZESEN </t>
  </si>
  <si>
    <r>
      <t>m</t>
    </r>
    <r>
      <rPr>
        <vertAlign val="superscript"/>
        <sz val="12"/>
        <rFont val="Times New Roman"/>
        <family val="1"/>
      </rPr>
      <t>3</t>
    </r>
  </si>
</sst>
</file>

<file path=xl/styles.xml><?xml version="1.0" encoding="utf-8"?>
<styleSheet xmlns="http://schemas.openxmlformats.org/spreadsheetml/2006/main">
  <numFmts count="4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-40E]yyyy\.\ mmmm\ d\.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_-* #,##0.000\ _F_t_-;\-* #,##0.000\ _F_t_-;_-* &quot;-&quot;??\ _F_t_-;_-@_-"/>
    <numFmt numFmtId="177" formatCode="#,##0.00_ ;\-#,##0.00\ "/>
    <numFmt numFmtId="178" formatCode="#,##0_ ;\-#,##0\ "/>
    <numFmt numFmtId="179" formatCode="#,##0&quot;Ft&quot;;\-#,##0&quot;Ft&quot;"/>
    <numFmt numFmtId="180" formatCode="#,##0&quot;Ft&quot;;[Red]\-#,##0&quot;Ft&quot;"/>
    <numFmt numFmtId="181" formatCode="#,##0.00&quot;Ft&quot;;\-#,##0.00&quot;Ft&quot;"/>
    <numFmt numFmtId="182" formatCode="#,##0.00&quot;Ft&quot;;[Red]\-#,##0.00&quot;Ft&quot;"/>
    <numFmt numFmtId="183" formatCode="_-* #,##0&quot;Ft&quot;_-;\-* #,##0&quot;Ft&quot;_-;_-* &quot;-&quot;&quot;Ft&quot;_-;_-@_-"/>
    <numFmt numFmtId="184" formatCode="_-* #,##0_F_t_-;\-* #,##0_F_t_-;_-* &quot;-&quot;_F_t_-;_-@_-"/>
    <numFmt numFmtId="185" formatCode="_-* #,##0.00&quot;Ft&quot;_-;\-* #,##0.00&quot;Ft&quot;_-;_-* &quot;-&quot;??&quot;Ft&quot;_-;_-@_-"/>
    <numFmt numFmtId="186" formatCode="_-* #,##0.00_F_t_-;\-* #,##0.00_F_t_-;_-* &quot;-&quot;??_F_t_-;_-@_-"/>
    <numFmt numFmtId="187" formatCode="#,##0&quot; Ft&quot;;\-#,##0&quot; Ft&quot;"/>
    <numFmt numFmtId="188" formatCode="#,##0&quot; Ft&quot;;[Red]\-#,##0&quot; Ft&quot;"/>
    <numFmt numFmtId="189" formatCode="#,##0.00&quot; Ft&quot;;\-#,##0.00&quot; Ft&quot;"/>
    <numFmt numFmtId="190" formatCode="#,##0.00&quot; Ft&quot;;[Red]\-#,##0.00&quot; Ft&quot;"/>
    <numFmt numFmtId="191" formatCode="0__"/>
    <numFmt numFmtId="192" formatCode="0.000"/>
    <numFmt numFmtId="193" formatCode="0.0"/>
    <numFmt numFmtId="194" formatCode="0.0000"/>
    <numFmt numFmtId="195" formatCode="#,##0\ \ \ 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vertAlign val="superscript"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0">
      <alignment/>
      <protection/>
    </xf>
    <xf numFmtId="0" fontId="16" fillId="0" borderId="0">
      <alignment/>
      <protection/>
    </xf>
    <xf numFmtId="0" fontId="0" fillId="0" borderId="0" applyNumberFormat="0" applyFill="0" applyBorder="0" applyAlignment="0" applyProtection="0"/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19" fillId="23" borderId="0" applyNumberFormat="0" applyBorder="0" applyAlignment="0" applyProtection="0"/>
    <xf numFmtId="0" fontId="20" fillId="22" borderId="1" applyNumberFormat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22" fillId="0" borderId="0" xfId="0" applyFont="1" applyAlignment="1">
      <alignment horizontal="left"/>
    </xf>
    <xf numFmtId="0" fontId="23" fillId="0" borderId="0" xfId="0" applyFont="1" applyAlignment="1">
      <alignment/>
    </xf>
    <xf numFmtId="0" fontId="22" fillId="0" borderId="0" xfId="0" applyFont="1" applyAlignment="1">
      <alignment horizontal="left"/>
    </xf>
    <xf numFmtId="0" fontId="24" fillId="0" borderId="0" xfId="0" applyFont="1" applyAlignment="1">
      <alignment horizontal="center" wrapText="1"/>
    </xf>
    <xf numFmtId="0" fontId="22" fillId="0" borderId="0" xfId="0" applyFont="1" applyAlignment="1">
      <alignment/>
    </xf>
    <xf numFmtId="0" fontId="22" fillId="0" borderId="0" xfId="0" applyFont="1" applyAlignment="1">
      <alignment horizontal="center" wrapText="1"/>
    </xf>
    <xf numFmtId="0" fontId="22" fillId="0" borderId="0" xfId="0" applyFont="1" applyBorder="1" applyAlignment="1">
      <alignment horizontal="left" wrapText="1"/>
    </xf>
    <xf numFmtId="0" fontId="22" fillId="0" borderId="0" xfId="0" applyFont="1" applyAlignment="1">
      <alignment horizontal="left" wrapText="1"/>
    </xf>
    <xf numFmtId="0" fontId="23" fillId="0" borderId="0" xfId="0" applyFont="1" applyAlignment="1">
      <alignment horizontal="left"/>
    </xf>
    <xf numFmtId="0" fontId="22" fillId="0" borderId="1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11" xfId="0" applyFont="1" applyBorder="1" applyAlignment="1">
      <alignment horizontal="center" wrapText="1"/>
    </xf>
    <xf numFmtId="0" fontId="22" fillId="0" borderId="11" xfId="0" applyFont="1" applyBorder="1" applyAlignment="1">
      <alignment wrapText="1"/>
    </xf>
    <xf numFmtId="0" fontId="22" fillId="0" borderId="11" xfId="0" applyFont="1" applyBorder="1" applyAlignment="1">
      <alignment horizontal="right" vertical="center" wrapText="1"/>
    </xf>
    <xf numFmtId="0" fontId="22" fillId="0" borderId="12" xfId="0" applyFont="1" applyBorder="1" applyAlignment="1">
      <alignment horizontal="right" vertical="center" wrapText="1"/>
    </xf>
    <xf numFmtId="0" fontId="24" fillId="0" borderId="13" xfId="0" applyFont="1" applyBorder="1" applyAlignment="1">
      <alignment horizontal="left" vertical="top" wrapText="1"/>
    </xf>
    <xf numFmtId="0" fontId="24" fillId="0" borderId="14" xfId="0" applyFont="1" applyBorder="1" applyAlignment="1">
      <alignment horizontal="left" vertical="top" wrapText="1"/>
    </xf>
    <xf numFmtId="0" fontId="24" fillId="0" borderId="15" xfId="0" applyFont="1" applyBorder="1" applyAlignment="1">
      <alignment horizontal="left" vertical="top" wrapText="1"/>
    </xf>
    <xf numFmtId="0" fontId="22" fillId="0" borderId="16" xfId="0" applyFont="1" applyBorder="1" applyAlignment="1">
      <alignment vertical="top" wrapText="1"/>
    </xf>
    <xf numFmtId="0" fontId="22" fillId="0" borderId="17" xfId="0" applyFont="1" applyBorder="1" applyAlignment="1">
      <alignment vertical="top" wrapText="1"/>
    </xf>
    <xf numFmtId="0" fontId="22" fillId="0" borderId="17" xfId="0" applyFont="1" applyBorder="1" applyAlignment="1">
      <alignment horizontal="center" vertical="top" wrapText="1"/>
    </xf>
    <xf numFmtId="3" fontId="22" fillId="0" borderId="17" xfId="0" applyNumberFormat="1" applyFont="1" applyBorder="1" applyAlignment="1">
      <alignment vertical="top" wrapText="1"/>
    </xf>
    <xf numFmtId="0" fontId="22" fillId="0" borderId="18" xfId="0" applyFont="1" applyBorder="1" applyAlignment="1">
      <alignment/>
    </xf>
    <xf numFmtId="3" fontId="22" fillId="0" borderId="17" xfId="0" applyNumberFormat="1" applyFont="1" applyBorder="1" applyAlignment="1">
      <alignment horizontal="right" vertical="top" wrapText="1"/>
    </xf>
    <xf numFmtId="3" fontId="22" fillId="0" borderId="17" xfId="0" applyNumberFormat="1" applyFont="1" applyBorder="1" applyAlignment="1">
      <alignment horizontal="right" vertical="center" wrapText="1"/>
    </xf>
    <xf numFmtId="3" fontId="22" fillId="0" borderId="18" xfId="0" applyNumberFormat="1" applyFont="1" applyBorder="1" applyAlignment="1">
      <alignment horizontal="right" vertical="center" wrapText="1"/>
    </xf>
    <xf numFmtId="3" fontId="22" fillId="0" borderId="18" xfId="0" applyNumberFormat="1" applyFont="1" applyBorder="1" applyAlignment="1">
      <alignment horizontal="right" vertical="center"/>
    </xf>
    <xf numFmtId="0" fontId="22" fillId="0" borderId="17" xfId="0" applyFont="1" applyBorder="1" applyAlignment="1">
      <alignment vertical="center" wrapText="1"/>
    </xf>
    <xf numFmtId="0" fontId="22" fillId="0" borderId="17" xfId="0" applyFont="1" applyBorder="1" applyAlignment="1">
      <alignment horizontal="center" vertical="center" wrapText="1"/>
    </xf>
    <xf numFmtId="0" fontId="24" fillId="0" borderId="17" xfId="0" applyFont="1" applyBorder="1" applyAlignment="1">
      <alignment vertical="top" wrapText="1"/>
    </xf>
    <xf numFmtId="0" fontId="24" fillId="0" borderId="17" xfId="0" applyFont="1" applyBorder="1" applyAlignment="1">
      <alignment horizontal="center" vertical="top" wrapText="1"/>
    </xf>
    <xf numFmtId="3" fontId="24" fillId="0" borderId="17" xfId="0" applyNumberFormat="1" applyFont="1" applyBorder="1" applyAlignment="1">
      <alignment horizontal="right" vertical="top" wrapText="1"/>
    </xf>
    <xf numFmtId="3" fontId="24" fillId="0" borderId="18" xfId="0" applyNumberFormat="1" applyFont="1" applyBorder="1" applyAlignment="1">
      <alignment horizontal="right" vertical="top" wrapText="1"/>
    </xf>
    <xf numFmtId="3" fontId="22" fillId="0" borderId="18" xfId="0" applyNumberFormat="1" applyFont="1" applyBorder="1" applyAlignment="1">
      <alignment/>
    </xf>
    <xf numFmtId="49" fontId="22" fillId="0" borderId="17" xfId="0" applyNumberFormat="1" applyFont="1" applyBorder="1" applyAlignment="1">
      <alignment vertical="top" wrapText="1"/>
    </xf>
    <xf numFmtId="3" fontId="22" fillId="0" borderId="18" xfId="0" applyNumberFormat="1" applyFont="1" applyBorder="1" applyAlignment="1">
      <alignment vertical="center"/>
    </xf>
    <xf numFmtId="3" fontId="22" fillId="0" borderId="17" xfId="0" applyNumberFormat="1" applyFont="1" applyBorder="1" applyAlignment="1">
      <alignment vertical="center" wrapText="1"/>
    </xf>
    <xf numFmtId="3" fontId="24" fillId="0" borderId="17" xfId="0" applyNumberFormat="1" applyFont="1" applyBorder="1" applyAlignment="1">
      <alignment vertical="center" wrapText="1"/>
    </xf>
    <xf numFmtId="3" fontId="24" fillId="0" borderId="18" xfId="0" applyNumberFormat="1" applyFont="1" applyBorder="1" applyAlignment="1">
      <alignment vertical="center" wrapText="1"/>
    </xf>
    <xf numFmtId="49" fontId="22" fillId="0" borderId="17" xfId="0" applyNumberFormat="1" applyFont="1" applyBorder="1" applyAlignment="1">
      <alignment horizontal="left" vertical="center" wrapText="1"/>
    </xf>
    <xf numFmtId="0" fontId="22" fillId="0" borderId="19" xfId="0" applyFont="1" applyBorder="1" applyAlignment="1">
      <alignment vertical="top" wrapText="1"/>
    </xf>
    <xf numFmtId="49" fontId="24" fillId="0" borderId="20" xfId="0" applyNumberFormat="1" applyFont="1" applyBorder="1" applyAlignment="1">
      <alignment horizontal="left" vertical="center" wrapText="1"/>
    </xf>
    <xf numFmtId="0" fontId="24" fillId="0" borderId="20" xfId="0" applyFont="1" applyBorder="1" applyAlignment="1">
      <alignment horizontal="center" vertical="center" wrapText="1"/>
    </xf>
    <xf numFmtId="3" fontId="24" fillId="0" borderId="20" xfId="0" applyNumberFormat="1" applyFont="1" applyBorder="1" applyAlignment="1">
      <alignment horizontal="right" vertical="center" wrapText="1"/>
    </xf>
    <xf numFmtId="3" fontId="24" fillId="0" borderId="21" xfId="0" applyNumberFormat="1" applyFont="1" applyBorder="1" applyAlignment="1">
      <alignment horizontal="right" vertical="center"/>
    </xf>
    <xf numFmtId="49" fontId="24" fillId="0" borderId="22" xfId="0" applyNumberFormat="1" applyFont="1" applyBorder="1" applyAlignment="1">
      <alignment horizontal="left" vertical="center" wrapText="1"/>
    </xf>
    <xf numFmtId="49" fontId="24" fillId="0" borderId="23" xfId="0" applyNumberFormat="1" applyFont="1" applyBorder="1" applyAlignment="1">
      <alignment horizontal="left" vertical="center" wrapText="1"/>
    </xf>
    <xf numFmtId="0" fontId="24" fillId="0" borderId="24" xfId="0" applyFont="1" applyBorder="1" applyAlignment="1">
      <alignment horizontal="center" vertical="center" wrapText="1"/>
    </xf>
    <xf numFmtId="3" fontId="24" fillId="0" borderId="24" xfId="0" applyNumberFormat="1" applyFont="1" applyBorder="1" applyAlignment="1">
      <alignment horizontal="right" vertical="center" wrapText="1"/>
    </xf>
    <xf numFmtId="3" fontId="24" fillId="0" borderId="25" xfId="0" applyNumberFormat="1" applyFont="1" applyBorder="1" applyAlignment="1">
      <alignment horizontal="right" vertical="center" wrapText="1"/>
    </xf>
    <xf numFmtId="3" fontId="24" fillId="0" borderId="26" xfId="0" applyNumberFormat="1" applyFont="1" applyBorder="1" applyAlignment="1">
      <alignment horizontal="right" vertical="center"/>
    </xf>
    <xf numFmtId="49" fontId="24" fillId="0" borderId="0" xfId="0" applyNumberFormat="1" applyFont="1" applyBorder="1" applyAlignment="1">
      <alignment horizontal="left" vertical="center" wrapText="1"/>
    </xf>
    <xf numFmtId="0" fontId="24" fillId="0" borderId="0" xfId="0" applyFont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right" vertical="center" wrapText="1"/>
    </xf>
    <xf numFmtId="3" fontId="24" fillId="0" borderId="0" xfId="0" applyNumberFormat="1" applyFont="1" applyBorder="1" applyAlignment="1">
      <alignment horizontal="right" vertical="center"/>
    </xf>
    <xf numFmtId="0" fontId="22" fillId="0" borderId="0" xfId="0" applyFont="1" applyBorder="1" applyAlignment="1">
      <alignment vertical="top" wrapText="1"/>
    </xf>
    <xf numFmtId="0" fontId="24" fillId="0" borderId="0" xfId="0" applyFont="1" applyBorder="1" applyAlignment="1">
      <alignment vertical="top" wrapText="1"/>
    </xf>
    <xf numFmtId="0" fontId="22" fillId="0" borderId="0" xfId="0" applyFont="1" applyBorder="1" applyAlignment="1">
      <alignment horizontal="right" vertical="top" wrapText="1"/>
    </xf>
    <xf numFmtId="3" fontId="22" fillId="0" borderId="0" xfId="0" applyNumberFormat="1" applyFont="1" applyBorder="1" applyAlignment="1">
      <alignment horizontal="right" vertical="top" wrapText="1"/>
    </xf>
    <xf numFmtId="3" fontId="24" fillId="0" borderId="0" xfId="0" applyNumberFormat="1" applyFont="1" applyBorder="1" applyAlignment="1">
      <alignment horizontal="right" vertical="top" wrapText="1"/>
    </xf>
    <xf numFmtId="0" fontId="22" fillId="0" borderId="0" xfId="0" applyFont="1" applyBorder="1" applyAlignment="1">
      <alignment/>
    </xf>
    <xf numFmtId="49" fontId="24" fillId="0" borderId="10" xfId="0" applyNumberFormat="1" applyFont="1" applyBorder="1" applyAlignment="1">
      <alignment vertical="top" wrapText="1"/>
    </xf>
    <xf numFmtId="49" fontId="24" fillId="0" borderId="11" xfId="0" applyNumberFormat="1" applyFont="1" applyBorder="1" applyAlignment="1">
      <alignment vertical="top" wrapText="1"/>
    </xf>
    <xf numFmtId="3" fontId="24" fillId="0" borderId="11" xfId="0" applyNumberFormat="1" applyFont="1" applyBorder="1" applyAlignment="1">
      <alignment/>
    </xf>
    <xf numFmtId="3" fontId="24" fillId="0" borderId="12" xfId="0" applyNumberFormat="1" applyFont="1" applyBorder="1" applyAlignment="1">
      <alignment horizontal="right"/>
    </xf>
    <xf numFmtId="3" fontId="24" fillId="0" borderId="0" xfId="0" applyNumberFormat="1" applyFont="1" applyBorder="1" applyAlignment="1">
      <alignment horizontal="right"/>
    </xf>
    <xf numFmtId="49" fontId="22" fillId="0" borderId="16" xfId="0" applyNumberFormat="1" applyFont="1" applyBorder="1" applyAlignment="1">
      <alignment vertical="top" wrapText="1"/>
    </xf>
    <xf numFmtId="49" fontId="22" fillId="0" borderId="17" xfId="0" applyNumberFormat="1" applyFont="1" applyBorder="1" applyAlignment="1">
      <alignment vertical="top" wrapText="1"/>
    </xf>
    <xf numFmtId="3" fontId="22" fillId="0" borderId="17" xfId="0" applyNumberFormat="1" applyFont="1" applyBorder="1" applyAlignment="1">
      <alignment/>
    </xf>
    <xf numFmtId="3" fontId="22" fillId="0" borderId="18" xfId="0" applyNumberFormat="1" applyFont="1" applyBorder="1" applyAlignment="1">
      <alignment horizontal="right"/>
    </xf>
    <xf numFmtId="3" fontId="22" fillId="0" borderId="0" xfId="0" applyNumberFormat="1" applyFont="1" applyBorder="1" applyAlignment="1">
      <alignment horizontal="right"/>
    </xf>
    <xf numFmtId="49" fontId="22" fillId="0" borderId="16" xfId="0" applyNumberFormat="1" applyFont="1" applyBorder="1" applyAlignment="1">
      <alignment horizontal="left" vertical="top" wrapText="1"/>
    </xf>
    <xf numFmtId="49" fontId="22" fillId="0" borderId="17" xfId="0" applyNumberFormat="1" applyFont="1" applyBorder="1" applyAlignment="1">
      <alignment horizontal="left" vertical="top" wrapText="1"/>
    </xf>
    <xf numFmtId="3" fontId="22" fillId="0" borderId="17" xfId="0" applyNumberFormat="1" applyFont="1" applyBorder="1" applyAlignment="1">
      <alignment horizontal="right"/>
    </xf>
    <xf numFmtId="0" fontId="24" fillId="0" borderId="16" xfId="0" applyFont="1" applyBorder="1" applyAlignment="1">
      <alignment vertical="top" wrapText="1"/>
    </xf>
    <xf numFmtId="0" fontId="22" fillId="0" borderId="17" xfId="0" applyFont="1" applyBorder="1" applyAlignment="1">
      <alignment vertical="top" wrapText="1"/>
    </xf>
    <xf numFmtId="3" fontId="24" fillId="0" borderId="17" xfId="0" applyNumberFormat="1" applyFont="1" applyBorder="1" applyAlignment="1">
      <alignment horizontal="right"/>
    </xf>
    <xf numFmtId="3" fontId="24" fillId="0" borderId="18" xfId="0" applyNumberFormat="1" applyFont="1" applyBorder="1" applyAlignment="1">
      <alignment horizontal="right"/>
    </xf>
    <xf numFmtId="0" fontId="22" fillId="0" borderId="16" xfId="0" applyFont="1" applyBorder="1" applyAlignment="1">
      <alignment vertical="top" wrapText="1"/>
    </xf>
    <xf numFmtId="49" fontId="24" fillId="0" borderId="16" xfId="0" applyNumberFormat="1" applyFont="1" applyBorder="1" applyAlignment="1">
      <alignment vertical="top" wrapText="1"/>
    </xf>
    <xf numFmtId="49" fontId="22" fillId="0" borderId="13" xfId="0" applyNumberFormat="1" applyFont="1" applyBorder="1" applyAlignment="1">
      <alignment horizontal="left" vertical="top" wrapText="1"/>
    </xf>
    <xf numFmtId="49" fontId="22" fillId="0" borderId="27" xfId="0" applyNumberFormat="1" applyFont="1" applyBorder="1" applyAlignment="1">
      <alignment horizontal="left" vertical="top" wrapText="1"/>
    </xf>
    <xf numFmtId="3" fontId="22" fillId="0" borderId="28" xfId="0" applyNumberFormat="1" applyFont="1" applyBorder="1" applyAlignment="1">
      <alignment horizontal="right"/>
    </xf>
    <xf numFmtId="3" fontId="22" fillId="0" borderId="14" xfId="0" applyNumberFormat="1" applyFont="1" applyBorder="1" applyAlignment="1">
      <alignment horizontal="right"/>
    </xf>
    <xf numFmtId="3" fontId="22" fillId="0" borderId="27" xfId="0" applyNumberFormat="1" applyFont="1" applyBorder="1" applyAlignment="1">
      <alignment horizontal="right"/>
    </xf>
    <xf numFmtId="3" fontId="24" fillId="0" borderId="17" xfId="0" applyNumberFormat="1" applyFont="1" applyBorder="1" applyAlignment="1">
      <alignment/>
    </xf>
    <xf numFmtId="0" fontId="22" fillId="0" borderId="16" xfId="0" applyFont="1" applyBorder="1" applyAlignment="1">
      <alignment horizontal="left" vertical="top" wrapText="1"/>
    </xf>
    <xf numFmtId="0" fontId="22" fillId="0" borderId="17" xfId="0" applyFont="1" applyBorder="1" applyAlignment="1">
      <alignment horizontal="left" vertical="top" wrapText="1"/>
    </xf>
    <xf numFmtId="0" fontId="22" fillId="0" borderId="13" xfId="0" applyFont="1" applyBorder="1" applyAlignment="1">
      <alignment horizontal="left" vertical="top" wrapText="1"/>
    </xf>
    <xf numFmtId="0" fontId="22" fillId="0" borderId="27" xfId="0" applyFont="1" applyBorder="1" applyAlignment="1">
      <alignment horizontal="left" vertical="top" wrapText="1"/>
    </xf>
    <xf numFmtId="49" fontId="24" fillId="0" borderId="29" xfId="0" applyNumberFormat="1" applyFont="1" applyBorder="1" applyAlignment="1">
      <alignment vertical="top" wrapText="1"/>
    </xf>
    <xf numFmtId="49" fontId="22" fillId="0" borderId="30" xfId="0" applyNumberFormat="1" applyFont="1" applyBorder="1" applyAlignment="1">
      <alignment vertical="top" wrapText="1"/>
    </xf>
    <xf numFmtId="3" fontId="24" fillId="0" borderId="30" xfId="0" applyNumberFormat="1" applyFont="1" applyBorder="1" applyAlignment="1">
      <alignment/>
    </xf>
    <xf numFmtId="3" fontId="24" fillId="0" borderId="31" xfId="0" applyNumberFormat="1" applyFont="1" applyBorder="1" applyAlignment="1">
      <alignment horizontal="right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 11" xfId="56"/>
    <cellStyle name="Normál 2 2" xfId="57"/>
    <cellStyle name="Normál 8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9"/>
  <sheetViews>
    <sheetView tabSelected="1" workbookViewId="0" topLeftCell="A1">
      <selection activeCell="G30" sqref="G30"/>
    </sheetView>
  </sheetViews>
  <sheetFormatPr defaultColWidth="9.140625" defaultRowHeight="12.75"/>
  <cols>
    <col min="1" max="1" width="12.7109375" style="2" customWidth="1"/>
    <col min="2" max="2" width="48.57421875" style="2" customWidth="1"/>
    <col min="3" max="3" width="5.8515625" style="2" customWidth="1"/>
    <col min="4" max="4" width="5.00390625" style="2" customWidth="1"/>
    <col min="5" max="5" width="7.421875" style="2" customWidth="1"/>
    <col min="6" max="6" width="11.140625" style="2" customWidth="1"/>
    <col min="7" max="7" width="11.7109375" style="2" customWidth="1"/>
    <col min="8" max="16384" width="9.140625" style="2" customWidth="1"/>
  </cols>
  <sheetData>
    <row r="1" spans="1:6" ht="15.75">
      <c r="A1" s="1" t="s">
        <v>0</v>
      </c>
      <c r="B1" s="1"/>
      <c r="C1" s="1"/>
      <c r="D1" s="1"/>
      <c r="E1" s="1"/>
      <c r="F1" s="1"/>
    </row>
    <row r="2" spans="1:6" ht="15.75">
      <c r="A2" s="3"/>
      <c r="B2" s="3"/>
      <c r="C2" s="3"/>
      <c r="D2" s="3"/>
      <c r="E2" s="3"/>
      <c r="F2" s="3"/>
    </row>
    <row r="3" spans="1:6" ht="15.75" customHeight="1">
      <c r="A3" s="4" t="s">
        <v>1</v>
      </c>
      <c r="B3" s="4"/>
      <c r="C3" s="4"/>
      <c r="D3" s="4"/>
      <c r="E3" s="4"/>
      <c r="F3" s="4"/>
    </row>
    <row r="4" spans="1:6" ht="15" customHeight="1">
      <c r="A4" s="4"/>
      <c r="B4" s="4"/>
      <c r="C4" s="4"/>
      <c r="D4" s="4"/>
      <c r="E4" s="4"/>
      <c r="F4" s="4"/>
    </row>
    <row r="5" spans="1:6" ht="15.75">
      <c r="A5" s="5"/>
      <c r="B5" s="6"/>
      <c r="C5" s="6"/>
      <c r="D5" s="6"/>
      <c r="E5" s="6"/>
      <c r="F5" s="6"/>
    </row>
    <row r="6" spans="1:6" s="9" customFormat="1" ht="15.75" customHeight="1" thickBot="1">
      <c r="A6" s="7" t="s">
        <v>2</v>
      </c>
      <c r="B6" s="7"/>
      <c r="C6" s="8"/>
      <c r="D6" s="8"/>
      <c r="E6" s="8"/>
      <c r="F6" s="3"/>
    </row>
    <row r="7" spans="1:15" ht="39" customHeight="1">
      <c r="A7" s="10" t="s">
        <v>3</v>
      </c>
      <c r="B7" s="11"/>
      <c r="C7" s="12" t="s">
        <v>4</v>
      </c>
      <c r="D7" s="12"/>
      <c r="E7" s="13" t="s">
        <v>5</v>
      </c>
      <c r="F7" s="14" t="s">
        <v>6</v>
      </c>
      <c r="G7" s="15" t="s">
        <v>7</v>
      </c>
      <c r="H7" s="5"/>
      <c r="I7" s="5"/>
      <c r="J7" s="5"/>
      <c r="K7" s="5"/>
      <c r="L7" s="5"/>
      <c r="M7" s="5"/>
      <c r="N7" s="5"/>
      <c r="O7" s="5"/>
    </row>
    <row r="8" spans="1:15" ht="15" customHeight="1">
      <c r="A8" s="16" t="s">
        <v>8</v>
      </c>
      <c r="B8" s="17"/>
      <c r="C8" s="17"/>
      <c r="D8" s="17"/>
      <c r="E8" s="17"/>
      <c r="F8" s="17"/>
      <c r="G8" s="18"/>
      <c r="H8" s="5"/>
      <c r="I8" s="5"/>
      <c r="J8" s="5"/>
      <c r="K8" s="5"/>
      <c r="L8" s="5"/>
      <c r="M8" s="5"/>
      <c r="N8" s="5"/>
      <c r="O8" s="5"/>
    </row>
    <row r="9" spans="1:15" ht="15" customHeight="1">
      <c r="A9" s="19" t="s">
        <v>9</v>
      </c>
      <c r="B9" s="20" t="s">
        <v>10</v>
      </c>
      <c r="C9" s="21" t="s">
        <v>11</v>
      </c>
      <c r="D9" s="21"/>
      <c r="E9" s="20"/>
      <c r="F9" s="22">
        <v>0</v>
      </c>
      <c r="G9" s="23"/>
      <c r="H9" s="5"/>
      <c r="I9" s="5"/>
      <c r="J9" s="5"/>
      <c r="K9" s="5"/>
      <c r="L9" s="5"/>
      <c r="M9" s="5"/>
      <c r="N9" s="5"/>
      <c r="O9" s="5"/>
    </row>
    <row r="10" spans="1:15" ht="30.75" customHeight="1">
      <c r="A10" s="19" t="s">
        <v>12</v>
      </c>
      <c r="B10" s="20" t="s">
        <v>13</v>
      </c>
      <c r="C10" s="21"/>
      <c r="D10" s="21"/>
      <c r="E10" s="24"/>
      <c r="F10" s="25">
        <f>SUM(F11:F14)</f>
        <v>2183252</v>
      </c>
      <c r="G10" s="26">
        <v>2183252</v>
      </c>
      <c r="H10" s="5"/>
      <c r="I10" s="5"/>
      <c r="J10" s="5"/>
      <c r="K10" s="5"/>
      <c r="L10" s="5"/>
      <c r="M10" s="5"/>
      <c r="N10" s="5"/>
      <c r="O10" s="5"/>
    </row>
    <row r="11" spans="1:15" ht="32.25" customHeight="1">
      <c r="A11" s="19" t="s">
        <v>14</v>
      </c>
      <c r="B11" s="20" t="s">
        <v>15</v>
      </c>
      <c r="C11" s="21"/>
      <c r="D11" s="21"/>
      <c r="E11" s="24"/>
      <c r="F11" s="25">
        <v>0</v>
      </c>
      <c r="G11" s="27"/>
      <c r="H11" s="5"/>
      <c r="I11" s="5"/>
      <c r="J11" s="5"/>
      <c r="K11" s="5"/>
      <c r="L11" s="5"/>
      <c r="M11" s="5"/>
      <c r="N11" s="5"/>
      <c r="O11" s="5"/>
    </row>
    <row r="12" spans="1:15" ht="15.75" customHeight="1">
      <c r="A12" s="19" t="s">
        <v>16</v>
      </c>
      <c r="B12" s="20" t="s">
        <v>17</v>
      </c>
      <c r="C12" s="21"/>
      <c r="D12" s="21"/>
      <c r="E12" s="24"/>
      <c r="F12" s="25">
        <v>862540</v>
      </c>
      <c r="G12" s="27">
        <v>862540</v>
      </c>
      <c r="H12" s="5"/>
      <c r="I12" s="5"/>
      <c r="J12" s="5"/>
      <c r="K12" s="5"/>
      <c r="L12" s="5"/>
      <c r="M12" s="5"/>
      <c r="N12" s="5"/>
      <c r="O12" s="5"/>
    </row>
    <row r="13" spans="1:15" ht="33" customHeight="1">
      <c r="A13" s="19" t="s">
        <v>18</v>
      </c>
      <c r="B13" s="20" t="s">
        <v>19</v>
      </c>
      <c r="C13" s="21"/>
      <c r="D13" s="21"/>
      <c r="E13" s="24"/>
      <c r="F13" s="25">
        <v>308292</v>
      </c>
      <c r="G13" s="27">
        <v>308292</v>
      </c>
      <c r="H13" s="5"/>
      <c r="I13" s="5"/>
      <c r="J13" s="5"/>
      <c r="K13" s="5"/>
      <c r="L13" s="5"/>
      <c r="M13" s="5"/>
      <c r="N13" s="5"/>
      <c r="O13" s="5"/>
    </row>
    <row r="14" spans="1:15" ht="15.75" customHeight="1">
      <c r="A14" s="19" t="s">
        <v>20</v>
      </c>
      <c r="B14" s="20" t="s">
        <v>21</v>
      </c>
      <c r="C14" s="21"/>
      <c r="D14" s="21"/>
      <c r="E14" s="24"/>
      <c r="F14" s="25">
        <v>1012420</v>
      </c>
      <c r="G14" s="27">
        <v>1012420</v>
      </c>
      <c r="H14" s="5"/>
      <c r="I14" s="5"/>
      <c r="J14" s="5"/>
      <c r="K14" s="5"/>
      <c r="L14" s="5"/>
      <c r="M14" s="5"/>
      <c r="N14" s="5"/>
      <c r="O14" s="5"/>
    </row>
    <row r="15" spans="1:15" ht="34.5" customHeight="1">
      <c r="A15" s="19" t="s">
        <v>22</v>
      </c>
      <c r="B15" s="20" t="s">
        <v>23</v>
      </c>
      <c r="C15" s="21"/>
      <c r="D15" s="21"/>
      <c r="E15" s="24"/>
      <c r="F15" s="25">
        <v>0</v>
      </c>
      <c r="G15" s="27">
        <v>0</v>
      </c>
      <c r="H15" s="5"/>
      <c r="I15" s="5"/>
      <c r="J15" s="5"/>
      <c r="K15" s="5"/>
      <c r="L15" s="5"/>
      <c r="M15" s="5"/>
      <c r="N15" s="5"/>
      <c r="O15" s="5"/>
    </row>
    <row r="16" spans="1:15" ht="30" customHeight="1">
      <c r="A16" s="19" t="s">
        <v>24</v>
      </c>
      <c r="B16" s="28" t="s">
        <v>25</v>
      </c>
      <c r="C16" s="29" t="s">
        <v>69</v>
      </c>
      <c r="D16" s="29">
        <v>530</v>
      </c>
      <c r="E16" s="25">
        <v>100</v>
      </c>
      <c r="F16" s="25">
        <v>53000</v>
      </c>
      <c r="G16" s="27">
        <v>53000</v>
      </c>
      <c r="H16" s="5"/>
      <c r="I16" s="5"/>
      <c r="J16" s="5"/>
      <c r="K16" s="5"/>
      <c r="L16" s="5"/>
      <c r="M16" s="5"/>
      <c r="N16" s="5"/>
      <c r="O16" s="5"/>
    </row>
    <row r="17" spans="1:15" ht="30" customHeight="1">
      <c r="A17" s="19" t="s">
        <v>26</v>
      </c>
      <c r="B17" s="28" t="s">
        <v>27</v>
      </c>
      <c r="C17" s="29"/>
      <c r="D17" s="29"/>
      <c r="E17" s="25"/>
      <c r="F17" s="25">
        <v>0</v>
      </c>
      <c r="G17" s="27">
        <v>5207</v>
      </c>
      <c r="H17" s="5"/>
      <c r="I17" s="5"/>
      <c r="J17" s="5"/>
      <c r="K17" s="5"/>
      <c r="L17" s="5"/>
      <c r="M17" s="5"/>
      <c r="N17" s="5"/>
      <c r="O17" s="5"/>
    </row>
    <row r="18" spans="1:15" ht="15" customHeight="1">
      <c r="A18" s="19"/>
      <c r="B18" s="30" t="s">
        <v>28</v>
      </c>
      <c r="C18" s="31"/>
      <c r="D18" s="31"/>
      <c r="E18" s="32"/>
      <c r="F18" s="32">
        <f>SUM(F10,F15,F16)</f>
        <v>2236252</v>
      </c>
      <c r="G18" s="33">
        <f>SUM(G10,G16,G17)</f>
        <v>2241459</v>
      </c>
      <c r="H18" s="5"/>
      <c r="I18" s="5"/>
      <c r="J18" s="5"/>
      <c r="K18" s="5"/>
      <c r="L18" s="5"/>
      <c r="M18" s="5"/>
      <c r="N18" s="5"/>
      <c r="O18" s="5"/>
    </row>
    <row r="19" spans="1:15" ht="15.75">
      <c r="A19" s="19" t="s">
        <v>29</v>
      </c>
      <c r="B19" s="20" t="s">
        <v>30</v>
      </c>
      <c r="C19" s="21"/>
      <c r="D19" s="21"/>
      <c r="E19" s="24"/>
      <c r="F19" s="24">
        <f>SUM(F20:F21)</f>
        <v>1560000</v>
      </c>
      <c r="G19" s="34">
        <f>SUM(G20:G21)</f>
        <v>1686096</v>
      </c>
      <c r="H19" s="5"/>
      <c r="I19" s="5"/>
      <c r="J19" s="5"/>
      <c r="K19" s="5"/>
      <c r="L19" s="5"/>
      <c r="M19" s="5"/>
      <c r="N19" s="5"/>
      <c r="O19" s="5"/>
    </row>
    <row r="20" spans="1:15" ht="15.75">
      <c r="A20" s="19"/>
      <c r="B20" s="35" t="s">
        <v>31</v>
      </c>
      <c r="C20" s="21"/>
      <c r="D20" s="21"/>
      <c r="E20" s="24"/>
      <c r="F20" s="24">
        <v>930000</v>
      </c>
      <c r="G20" s="34">
        <v>1056096</v>
      </c>
      <c r="H20" s="5"/>
      <c r="I20" s="5"/>
      <c r="J20" s="5"/>
      <c r="K20" s="5"/>
      <c r="L20" s="5"/>
      <c r="M20" s="5"/>
      <c r="N20" s="5"/>
      <c r="O20" s="5"/>
    </row>
    <row r="21" spans="1:15" ht="15.75">
      <c r="A21" s="19"/>
      <c r="B21" s="35" t="s">
        <v>32</v>
      </c>
      <c r="C21" s="21"/>
      <c r="D21" s="21"/>
      <c r="E21" s="24"/>
      <c r="F21" s="24">
        <v>630000</v>
      </c>
      <c r="G21" s="34">
        <v>630000</v>
      </c>
      <c r="H21" s="5"/>
      <c r="I21" s="5"/>
      <c r="J21" s="5"/>
      <c r="K21" s="5"/>
      <c r="L21" s="5"/>
      <c r="M21" s="5"/>
      <c r="N21" s="5"/>
      <c r="O21" s="5"/>
    </row>
    <row r="22" spans="1:15" ht="31.5">
      <c r="A22" s="19" t="s">
        <v>33</v>
      </c>
      <c r="B22" s="35" t="s">
        <v>34</v>
      </c>
      <c r="C22" s="21"/>
      <c r="D22" s="21"/>
      <c r="E22" s="24"/>
      <c r="F22" s="25">
        <v>0</v>
      </c>
      <c r="G22" s="36">
        <v>0</v>
      </c>
      <c r="H22" s="5"/>
      <c r="I22" s="5"/>
      <c r="J22" s="5"/>
      <c r="K22" s="5"/>
      <c r="L22" s="5"/>
      <c r="M22" s="5"/>
      <c r="N22" s="5"/>
      <c r="O22" s="5"/>
    </row>
    <row r="23" spans="1:15" ht="31.5">
      <c r="A23" s="19" t="s">
        <v>35</v>
      </c>
      <c r="B23" s="35" t="s">
        <v>36</v>
      </c>
      <c r="C23" s="21" t="s">
        <v>37</v>
      </c>
      <c r="D23" s="21">
        <v>12</v>
      </c>
      <c r="E23" s="24"/>
      <c r="F23" s="37">
        <v>2500000</v>
      </c>
      <c r="G23" s="36">
        <v>2500000</v>
      </c>
      <c r="H23" s="5"/>
      <c r="I23" s="5"/>
      <c r="J23" s="5"/>
      <c r="K23" s="5"/>
      <c r="L23" s="5"/>
      <c r="M23" s="5"/>
      <c r="N23" s="5"/>
      <c r="O23" s="5"/>
    </row>
    <row r="24" spans="1:15" ht="15.75">
      <c r="A24" s="19" t="s">
        <v>38</v>
      </c>
      <c r="B24" s="35" t="s">
        <v>39</v>
      </c>
      <c r="C24" s="21"/>
      <c r="D24" s="21"/>
      <c r="E24" s="24"/>
      <c r="F24" s="37">
        <v>0</v>
      </c>
      <c r="G24" s="36">
        <v>120015</v>
      </c>
      <c r="H24" s="5"/>
      <c r="I24" s="5"/>
      <c r="J24" s="5"/>
      <c r="K24" s="5"/>
      <c r="L24" s="5"/>
      <c r="M24" s="5"/>
      <c r="N24" s="5"/>
      <c r="O24" s="5"/>
    </row>
    <row r="25" spans="1:15" ht="15.75">
      <c r="A25" s="19"/>
      <c r="B25" s="30" t="s">
        <v>40</v>
      </c>
      <c r="C25" s="21"/>
      <c r="D25" s="21"/>
      <c r="E25" s="24"/>
      <c r="F25" s="38">
        <f>SUM(F19,F22,F23,F24)</f>
        <v>4060000</v>
      </c>
      <c r="G25" s="39">
        <f>SUM(G19,G22,G23,G24)</f>
        <v>4306111</v>
      </c>
      <c r="H25" s="5"/>
      <c r="I25" s="5"/>
      <c r="J25" s="5"/>
      <c r="K25" s="5"/>
      <c r="L25" s="5"/>
      <c r="M25" s="5"/>
      <c r="N25" s="5"/>
      <c r="O25" s="5"/>
    </row>
    <row r="26" spans="1:15" ht="31.5">
      <c r="A26" s="19" t="s">
        <v>41</v>
      </c>
      <c r="B26" s="40" t="s">
        <v>42</v>
      </c>
      <c r="C26" s="29" t="s">
        <v>11</v>
      </c>
      <c r="D26" s="29">
        <v>204</v>
      </c>
      <c r="E26" s="25">
        <v>1140</v>
      </c>
      <c r="F26" s="25">
        <v>1200000</v>
      </c>
      <c r="G26" s="27">
        <v>1200000</v>
      </c>
      <c r="H26" s="5"/>
      <c r="I26" s="5"/>
      <c r="J26" s="5"/>
      <c r="K26" s="5"/>
      <c r="L26" s="5"/>
      <c r="M26" s="5"/>
      <c r="N26" s="5"/>
      <c r="O26" s="5"/>
    </row>
    <row r="27" spans="1:15" ht="31.5">
      <c r="A27" s="41"/>
      <c r="B27" s="42" t="s">
        <v>43</v>
      </c>
      <c r="C27" s="43"/>
      <c r="D27" s="43"/>
      <c r="E27" s="44"/>
      <c r="F27" s="44">
        <f>SUM(F26)</f>
        <v>1200000</v>
      </c>
      <c r="G27" s="45">
        <f>SUM(G26)</f>
        <v>1200000</v>
      </c>
      <c r="H27" s="5"/>
      <c r="I27" s="5"/>
      <c r="J27" s="5"/>
      <c r="K27" s="5"/>
      <c r="L27" s="5"/>
      <c r="M27" s="5"/>
      <c r="N27" s="5"/>
      <c r="O27" s="5"/>
    </row>
    <row r="28" spans="1:15" ht="15.75" customHeight="1">
      <c r="A28" s="16" t="s">
        <v>44</v>
      </c>
      <c r="B28" s="17"/>
      <c r="C28" s="17"/>
      <c r="D28" s="17"/>
      <c r="E28" s="17"/>
      <c r="F28" s="17"/>
      <c r="G28" s="18"/>
      <c r="H28" s="5"/>
      <c r="I28" s="5"/>
      <c r="J28" s="5"/>
      <c r="K28" s="5"/>
      <c r="L28" s="5"/>
      <c r="M28" s="5"/>
      <c r="N28" s="5"/>
      <c r="O28" s="5"/>
    </row>
    <row r="29" spans="1:15" ht="15.75">
      <c r="A29" s="19"/>
      <c r="B29" s="40" t="s">
        <v>45</v>
      </c>
      <c r="C29" s="29"/>
      <c r="D29" s="29"/>
      <c r="E29" s="25"/>
      <c r="F29" s="25">
        <v>0</v>
      </c>
      <c r="G29" s="27">
        <v>62066</v>
      </c>
      <c r="H29" s="5"/>
      <c r="I29" s="5"/>
      <c r="J29" s="5"/>
      <c r="K29" s="5"/>
      <c r="L29" s="5"/>
      <c r="M29" s="5"/>
      <c r="N29" s="5"/>
      <c r="O29" s="5"/>
    </row>
    <row r="30" spans="1:15" ht="16.5" thickBot="1">
      <c r="A30" s="41"/>
      <c r="B30" s="42" t="s">
        <v>46</v>
      </c>
      <c r="C30" s="43"/>
      <c r="D30" s="43"/>
      <c r="E30" s="44"/>
      <c r="F30" s="44">
        <f>SUM(F29)</f>
        <v>0</v>
      </c>
      <c r="G30" s="45">
        <f>SUM(G29)</f>
        <v>62066</v>
      </c>
      <c r="H30" s="5"/>
      <c r="I30" s="5"/>
      <c r="J30" s="5"/>
      <c r="K30" s="5"/>
      <c r="L30" s="5"/>
      <c r="M30" s="5"/>
      <c r="N30" s="5"/>
      <c r="O30" s="5"/>
    </row>
    <row r="31" spans="1:15" ht="20.25" customHeight="1" thickBot="1">
      <c r="A31" s="46" t="s">
        <v>47</v>
      </c>
      <c r="B31" s="47"/>
      <c r="C31" s="48"/>
      <c r="D31" s="48"/>
      <c r="E31" s="49"/>
      <c r="F31" s="50">
        <f>SUM(F18,F25,F27,F30)</f>
        <v>7496252</v>
      </c>
      <c r="G31" s="51">
        <f>SUM(G18,G25,G27,G30)</f>
        <v>7809636</v>
      </c>
      <c r="H31" s="5"/>
      <c r="I31" s="5"/>
      <c r="J31" s="5"/>
      <c r="K31" s="5"/>
      <c r="L31" s="5"/>
      <c r="M31" s="5"/>
      <c r="N31" s="5"/>
      <c r="O31" s="5"/>
    </row>
    <row r="32" spans="1:15" ht="20.25" customHeight="1">
      <c r="A32" s="52"/>
      <c r="B32" s="52"/>
      <c r="C32" s="53"/>
      <c r="D32" s="53"/>
      <c r="E32" s="54"/>
      <c r="F32" s="54"/>
      <c r="G32" s="55"/>
      <c r="H32" s="5"/>
      <c r="I32" s="5"/>
      <c r="J32" s="5"/>
      <c r="K32" s="5"/>
      <c r="L32" s="5"/>
      <c r="M32" s="5"/>
      <c r="N32" s="5"/>
      <c r="O32" s="5"/>
    </row>
    <row r="33" spans="1:15" ht="182.25" customHeight="1">
      <c r="A33" s="52"/>
      <c r="B33" s="52"/>
      <c r="C33" s="53"/>
      <c r="D33" s="53"/>
      <c r="E33" s="54"/>
      <c r="F33" s="54"/>
      <c r="G33" s="55"/>
      <c r="H33" s="5"/>
      <c r="I33" s="5"/>
      <c r="J33" s="5"/>
      <c r="K33" s="5"/>
      <c r="L33" s="5"/>
      <c r="M33" s="5"/>
      <c r="N33" s="5"/>
      <c r="O33" s="5"/>
    </row>
    <row r="34" spans="1:15" ht="20.25" customHeight="1">
      <c r="A34" s="52"/>
      <c r="B34" s="52"/>
      <c r="C34" s="53"/>
      <c r="D34" s="53"/>
      <c r="E34" s="54"/>
      <c r="F34" s="54"/>
      <c r="G34" s="55"/>
      <c r="H34" s="5"/>
      <c r="I34" s="5"/>
      <c r="J34" s="5"/>
      <c r="K34" s="5"/>
      <c r="L34" s="5"/>
      <c r="M34" s="5"/>
      <c r="N34" s="5"/>
      <c r="O34" s="5"/>
    </row>
    <row r="35" spans="1:15" ht="70.5" customHeight="1" thickBot="1">
      <c r="A35" s="56"/>
      <c r="B35" s="57"/>
      <c r="C35" s="58"/>
      <c r="D35" s="58"/>
      <c r="E35" s="59"/>
      <c r="F35" s="60"/>
      <c r="G35" s="61"/>
      <c r="H35" s="61"/>
      <c r="I35" s="5"/>
      <c r="J35" s="5"/>
      <c r="K35" s="5"/>
      <c r="L35" s="5"/>
      <c r="M35" s="5"/>
      <c r="N35" s="5"/>
      <c r="O35" s="5"/>
    </row>
    <row r="36" spans="1:15" ht="15.75">
      <c r="A36" s="62" t="s">
        <v>48</v>
      </c>
      <c r="B36" s="63"/>
      <c r="C36" s="64">
        <f>SUM(C37:E41)</f>
        <v>14985000</v>
      </c>
      <c r="D36" s="64"/>
      <c r="E36" s="64"/>
      <c r="F36" s="65">
        <f>SUM(F37:F41)</f>
        <v>14985000</v>
      </c>
      <c r="G36" s="66"/>
      <c r="H36" s="61"/>
      <c r="I36" s="5"/>
      <c r="J36" s="5"/>
      <c r="K36" s="5"/>
      <c r="L36" s="5"/>
      <c r="M36" s="5"/>
      <c r="N36" s="5"/>
      <c r="O36" s="5"/>
    </row>
    <row r="37" spans="1:15" ht="15.75">
      <c r="A37" s="67" t="s">
        <v>49</v>
      </c>
      <c r="B37" s="68"/>
      <c r="C37" s="69">
        <v>200000</v>
      </c>
      <c r="D37" s="69"/>
      <c r="E37" s="69"/>
      <c r="F37" s="70">
        <v>200000</v>
      </c>
      <c r="G37" s="71"/>
      <c r="H37" s="61"/>
      <c r="I37" s="5"/>
      <c r="J37" s="5"/>
      <c r="K37" s="5"/>
      <c r="L37" s="5"/>
      <c r="M37" s="5"/>
      <c r="N37" s="5"/>
      <c r="O37" s="5"/>
    </row>
    <row r="38" spans="1:15" ht="15.75">
      <c r="A38" s="67" t="s">
        <v>50</v>
      </c>
      <c r="B38" s="68"/>
      <c r="C38" s="69">
        <v>14500000</v>
      </c>
      <c r="D38" s="69"/>
      <c r="E38" s="69"/>
      <c r="F38" s="70">
        <v>14500000</v>
      </c>
      <c r="G38" s="71"/>
      <c r="H38" s="61"/>
      <c r="I38" s="5"/>
      <c r="J38" s="5"/>
      <c r="K38" s="5"/>
      <c r="L38" s="5"/>
      <c r="M38" s="5"/>
      <c r="N38" s="5"/>
      <c r="O38" s="5"/>
    </row>
    <row r="39" spans="1:15" ht="15.75">
      <c r="A39" s="72" t="s">
        <v>51</v>
      </c>
      <c r="B39" s="73"/>
      <c r="C39" s="74">
        <v>20000</v>
      </c>
      <c r="D39" s="74"/>
      <c r="E39" s="74"/>
      <c r="F39" s="70">
        <v>20000</v>
      </c>
      <c r="G39" s="71"/>
      <c r="H39" s="61"/>
      <c r="I39" s="5"/>
      <c r="J39" s="5"/>
      <c r="K39" s="5"/>
      <c r="L39" s="5"/>
      <c r="M39" s="5"/>
      <c r="N39" s="5"/>
      <c r="O39" s="5"/>
    </row>
    <row r="40" spans="1:15" ht="15.75">
      <c r="A40" s="67" t="s">
        <v>52</v>
      </c>
      <c r="B40" s="68"/>
      <c r="C40" s="69">
        <v>250000</v>
      </c>
      <c r="D40" s="69"/>
      <c r="E40" s="69"/>
      <c r="F40" s="70">
        <v>250000</v>
      </c>
      <c r="G40" s="71"/>
      <c r="H40" s="61"/>
      <c r="I40" s="5"/>
      <c r="J40" s="5"/>
      <c r="K40" s="5"/>
      <c r="L40" s="5"/>
      <c r="M40" s="5"/>
      <c r="N40" s="5"/>
      <c r="O40" s="5"/>
    </row>
    <row r="41" spans="1:15" ht="15.75">
      <c r="A41" s="72" t="s">
        <v>53</v>
      </c>
      <c r="B41" s="73"/>
      <c r="C41" s="74">
        <v>15000</v>
      </c>
      <c r="D41" s="74"/>
      <c r="E41" s="74"/>
      <c r="F41" s="70">
        <v>15000</v>
      </c>
      <c r="G41" s="71"/>
      <c r="H41" s="61"/>
      <c r="I41" s="5"/>
      <c r="J41" s="5"/>
      <c r="K41" s="5"/>
      <c r="L41" s="5"/>
      <c r="M41" s="5"/>
      <c r="N41" s="5"/>
      <c r="O41" s="5"/>
    </row>
    <row r="42" spans="1:15" ht="15.75">
      <c r="A42" s="75" t="s">
        <v>54</v>
      </c>
      <c r="B42" s="76"/>
      <c r="C42" s="77">
        <f>SUM(C43)</f>
        <v>120000</v>
      </c>
      <c r="D42" s="77"/>
      <c r="E42" s="77"/>
      <c r="F42" s="78">
        <f>SUM(F43)</f>
        <v>120000</v>
      </c>
      <c r="G42" s="66"/>
      <c r="H42" s="61"/>
      <c r="I42" s="5"/>
      <c r="J42" s="5"/>
      <c r="K42" s="5"/>
      <c r="L42" s="5"/>
      <c r="M42" s="5"/>
      <c r="N42" s="5"/>
      <c r="O42" s="5"/>
    </row>
    <row r="43" spans="1:15" ht="15.75">
      <c r="A43" s="79" t="s">
        <v>55</v>
      </c>
      <c r="B43" s="76"/>
      <c r="C43" s="74">
        <v>120000</v>
      </c>
      <c r="D43" s="74"/>
      <c r="E43" s="74"/>
      <c r="F43" s="70">
        <v>120000</v>
      </c>
      <c r="G43" s="71"/>
      <c r="H43" s="61"/>
      <c r="I43" s="5"/>
      <c r="J43" s="5"/>
      <c r="K43" s="5"/>
      <c r="L43" s="5"/>
      <c r="M43" s="5"/>
      <c r="N43" s="5"/>
      <c r="O43" s="5"/>
    </row>
    <row r="44" spans="1:15" ht="15.75">
      <c r="A44" s="80" t="s">
        <v>56</v>
      </c>
      <c r="B44" s="68"/>
      <c r="C44" s="77">
        <f>SUM(C45:E49)</f>
        <v>780000</v>
      </c>
      <c r="D44" s="77"/>
      <c r="E44" s="77"/>
      <c r="F44" s="78">
        <f>SUM(F45:F49)</f>
        <v>926000</v>
      </c>
      <c r="G44" s="66"/>
      <c r="H44" s="61"/>
      <c r="I44" s="5"/>
      <c r="J44" s="5"/>
      <c r="K44" s="5"/>
      <c r="L44" s="5"/>
      <c r="M44" s="5"/>
      <c r="N44" s="5"/>
      <c r="O44" s="5"/>
    </row>
    <row r="45" spans="1:15" ht="15.75">
      <c r="A45" s="67" t="s">
        <v>57</v>
      </c>
      <c r="B45" s="68"/>
      <c r="C45" s="69">
        <v>380000</v>
      </c>
      <c r="D45" s="69"/>
      <c r="E45" s="69"/>
      <c r="F45" s="70">
        <v>380000</v>
      </c>
      <c r="G45" s="71"/>
      <c r="H45" s="61"/>
      <c r="I45" s="5"/>
      <c r="J45" s="5"/>
      <c r="K45" s="5"/>
      <c r="L45" s="5"/>
      <c r="M45" s="5"/>
      <c r="N45" s="5"/>
      <c r="O45" s="5"/>
    </row>
    <row r="46" spans="1:15" ht="15.75">
      <c r="A46" s="67" t="s">
        <v>58</v>
      </c>
      <c r="B46" s="68"/>
      <c r="C46" s="69">
        <v>400000</v>
      </c>
      <c r="D46" s="69"/>
      <c r="E46" s="69"/>
      <c r="F46" s="70">
        <v>400000</v>
      </c>
      <c r="G46" s="71"/>
      <c r="H46" s="61"/>
      <c r="I46" s="5"/>
      <c r="J46" s="5"/>
      <c r="K46" s="5"/>
      <c r="L46" s="5"/>
      <c r="M46" s="5"/>
      <c r="N46" s="5"/>
      <c r="O46" s="5"/>
    </row>
    <row r="47" spans="1:15" ht="15.75">
      <c r="A47" s="81" t="s">
        <v>59</v>
      </c>
      <c r="B47" s="82"/>
      <c r="C47" s="83">
        <v>0</v>
      </c>
      <c r="D47" s="84"/>
      <c r="E47" s="85"/>
      <c r="F47" s="70">
        <v>25000</v>
      </c>
      <c r="G47" s="71"/>
      <c r="H47" s="61"/>
      <c r="I47" s="5"/>
      <c r="J47" s="5"/>
      <c r="K47" s="5"/>
      <c r="L47" s="5"/>
      <c r="M47" s="5"/>
      <c r="N47" s="5"/>
      <c r="O47" s="5"/>
    </row>
    <row r="48" spans="1:15" ht="15.75">
      <c r="A48" s="81" t="s">
        <v>60</v>
      </c>
      <c r="B48" s="82"/>
      <c r="C48" s="83">
        <v>0</v>
      </c>
      <c r="D48" s="84"/>
      <c r="E48" s="85"/>
      <c r="F48" s="70">
        <v>61000</v>
      </c>
      <c r="G48" s="71"/>
      <c r="H48" s="61"/>
      <c r="I48" s="5"/>
      <c r="J48" s="5"/>
      <c r="K48" s="5"/>
      <c r="L48" s="5"/>
      <c r="M48" s="5"/>
      <c r="N48" s="5"/>
      <c r="O48" s="5"/>
    </row>
    <row r="49" spans="1:15" ht="15.75">
      <c r="A49" s="81" t="s">
        <v>61</v>
      </c>
      <c r="B49" s="82"/>
      <c r="C49" s="83">
        <v>0</v>
      </c>
      <c r="D49" s="84"/>
      <c r="E49" s="85"/>
      <c r="F49" s="70">
        <v>60000</v>
      </c>
      <c r="G49" s="71"/>
      <c r="H49" s="61"/>
      <c r="I49" s="5"/>
      <c r="J49" s="5"/>
      <c r="K49" s="5"/>
      <c r="L49" s="5"/>
      <c r="M49" s="5"/>
      <c r="N49" s="5"/>
      <c r="O49" s="5"/>
    </row>
    <row r="50" spans="1:15" ht="15.75">
      <c r="A50" s="80" t="s">
        <v>62</v>
      </c>
      <c r="B50" s="68"/>
      <c r="C50" s="86">
        <f>SUM(C51:E53)</f>
        <v>4622000</v>
      </c>
      <c r="D50" s="86"/>
      <c r="E50" s="86"/>
      <c r="F50" s="78">
        <f>SUM(F51:F53)</f>
        <v>6371518</v>
      </c>
      <c r="G50" s="66"/>
      <c r="H50" s="61"/>
      <c r="I50" s="5"/>
      <c r="J50" s="5"/>
      <c r="K50" s="5"/>
      <c r="L50" s="5"/>
      <c r="M50" s="5"/>
      <c r="N50" s="5"/>
      <c r="O50" s="5"/>
    </row>
    <row r="51" spans="1:15" ht="15.75">
      <c r="A51" s="87" t="s">
        <v>63</v>
      </c>
      <c r="B51" s="88"/>
      <c r="C51" s="74">
        <v>4622000</v>
      </c>
      <c r="D51" s="74"/>
      <c r="E51" s="74"/>
      <c r="F51" s="70">
        <v>5964695</v>
      </c>
      <c r="G51" s="71"/>
      <c r="H51" s="61"/>
      <c r="I51" s="5"/>
      <c r="J51" s="5"/>
      <c r="K51" s="5"/>
      <c r="L51" s="5"/>
      <c r="M51" s="5"/>
      <c r="N51" s="5"/>
      <c r="O51" s="5"/>
    </row>
    <row r="52" spans="1:15" ht="15.75">
      <c r="A52" s="89" t="s">
        <v>64</v>
      </c>
      <c r="B52" s="90"/>
      <c r="C52" s="83">
        <v>0</v>
      </c>
      <c r="D52" s="84"/>
      <c r="E52" s="85"/>
      <c r="F52" s="70">
        <v>343023</v>
      </c>
      <c r="G52" s="71"/>
      <c r="H52" s="61"/>
      <c r="I52" s="5"/>
      <c r="J52" s="5"/>
      <c r="K52" s="5"/>
      <c r="L52" s="5"/>
      <c r="M52" s="5"/>
      <c r="N52" s="5"/>
      <c r="O52" s="5"/>
    </row>
    <row r="53" spans="1:15" ht="15.75">
      <c r="A53" s="89" t="s">
        <v>65</v>
      </c>
      <c r="B53" s="90"/>
      <c r="C53" s="83">
        <v>0</v>
      </c>
      <c r="D53" s="84"/>
      <c r="E53" s="85"/>
      <c r="F53" s="70">
        <v>63800</v>
      </c>
      <c r="G53" s="71"/>
      <c r="H53" s="61"/>
      <c r="I53" s="5"/>
      <c r="J53" s="5"/>
      <c r="K53" s="5"/>
      <c r="L53" s="5"/>
      <c r="M53" s="5"/>
      <c r="N53" s="5"/>
      <c r="O53" s="5"/>
    </row>
    <row r="54" spans="1:15" ht="15.75">
      <c r="A54" s="80" t="s">
        <v>66</v>
      </c>
      <c r="B54" s="68"/>
      <c r="C54" s="86">
        <f>SUM(F18,F25,F26,C36,C42,C44,C50)</f>
        <v>28003252</v>
      </c>
      <c r="D54" s="86"/>
      <c r="E54" s="86"/>
      <c r="F54" s="78">
        <f>SUM(G31,F36,F42,F44,F50)</f>
        <v>30212154</v>
      </c>
      <c r="G54" s="66"/>
      <c r="H54" s="61"/>
      <c r="I54" s="5"/>
      <c r="J54" s="5"/>
      <c r="K54" s="5"/>
      <c r="L54" s="5"/>
      <c r="M54" s="5"/>
      <c r="N54" s="5"/>
      <c r="O54" s="5"/>
    </row>
    <row r="55" spans="1:15" ht="15.75">
      <c r="A55" s="72" t="s">
        <v>67</v>
      </c>
      <c r="B55" s="73"/>
      <c r="C55" s="74">
        <v>38255000</v>
      </c>
      <c r="D55" s="74"/>
      <c r="E55" s="74"/>
      <c r="F55" s="70">
        <v>38255000</v>
      </c>
      <c r="G55" s="71"/>
      <c r="H55" s="61"/>
      <c r="I55" s="5"/>
      <c r="J55" s="5"/>
      <c r="K55" s="5"/>
      <c r="L55" s="5"/>
      <c r="M55" s="5"/>
      <c r="N55" s="5"/>
      <c r="O55" s="5"/>
    </row>
    <row r="56" spans="1:15" ht="16.5" thickBot="1">
      <c r="A56" s="91" t="s">
        <v>68</v>
      </c>
      <c r="B56" s="92"/>
      <c r="C56" s="93">
        <f>SUM(C54,C55)</f>
        <v>66258252</v>
      </c>
      <c r="D56" s="93"/>
      <c r="E56" s="93"/>
      <c r="F56" s="94">
        <f>SUM(F54:F55)</f>
        <v>68467154</v>
      </c>
      <c r="G56" s="66"/>
      <c r="H56" s="61"/>
      <c r="I56" s="5"/>
      <c r="J56" s="5"/>
      <c r="K56" s="5"/>
      <c r="L56" s="5"/>
      <c r="M56" s="5"/>
      <c r="N56" s="5"/>
      <c r="O56" s="5"/>
    </row>
    <row r="57" spans="1:15" ht="15.75">
      <c r="A57" s="5"/>
      <c r="B57" s="5"/>
      <c r="C57" s="5"/>
      <c r="D57" s="5"/>
      <c r="E57" s="5"/>
      <c r="F57" s="5"/>
      <c r="G57" s="61"/>
      <c r="H57" s="61"/>
      <c r="I57" s="5"/>
      <c r="J57" s="5"/>
      <c r="K57" s="5"/>
      <c r="L57" s="5"/>
      <c r="M57" s="5"/>
      <c r="N57" s="5"/>
      <c r="O57" s="5"/>
    </row>
    <row r="58" spans="1:15" ht="15.75">
      <c r="A58" s="5"/>
      <c r="B58" s="5"/>
      <c r="C58" s="5"/>
      <c r="D58" s="5"/>
      <c r="E58" s="5"/>
      <c r="F58" s="5"/>
      <c r="G58" s="61"/>
      <c r="H58" s="61"/>
      <c r="I58" s="5"/>
      <c r="J58" s="5"/>
      <c r="K58" s="5"/>
      <c r="L58" s="5"/>
      <c r="M58" s="5"/>
      <c r="N58" s="5"/>
      <c r="O58" s="5"/>
    </row>
    <row r="59" spans="1:15" ht="15.75">
      <c r="A59" s="5"/>
      <c r="B59" s="5"/>
      <c r="C59" s="5"/>
      <c r="D59" s="5"/>
      <c r="E59" s="5"/>
      <c r="F59" s="5"/>
      <c r="G59" s="61"/>
      <c r="H59" s="61"/>
      <c r="I59" s="5"/>
      <c r="J59" s="5"/>
      <c r="K59" s="5"/>
      <c r="L59" s="5"/>
      <c r="M59" s="5"/>
      <c r="N59" s="5"/>
      <c r="O59" s="5"/>
    </row>
    <row r="60" spans="1:15" ht="15.75">
      <c r="A60" s="5"/>
      <c r="B60" s="5"/>
      <c r="C60" s="5"/>
      <c r="D60" s="5"/>
      <c r="E60" s="5"/>
      <c r="F60" s="5"/>
      <c r="G60" s="61"/>
      <c r="H60" s="61"/>
      <c r="I60" s="5"/>
      <c r="J60" s="5"/>
      <c r="K60" s="5"/>
      <c r="L60" s="5"/>
      <c r="M60" s="5"/>
      <c r="N60" s="5"/>
      <c r="O60" s="5"/>
    </row>
    <row r="61" spans="1:15" ht="15.75">
      <c r="A61" s="5"/>
      <c r="B61" s="5"/>
      <c r="C61" s="5"/>
      <c r="D61" s="5"/>
      <c r="E61" s="5"/>
      <c r="F61" s="5"/>
      <c r="G61" s="61"/>
      <c r="H61" s="61"/>
      <c r="I61" s="5"/>
      <c r="J61" s="5"/>
      <c r="K61" s="5"/>
      <c r="L61" s="5"/>
      <c r="M61" s="5"/>
      <c r="N61" s="5"/>
      <c r="O61" s="5"/>
    </row>
    <row r="62" spans="1:15" ht="15.75">
      <c r="A62" s="5"/>
      <c r="B62" s="5"/>
      <c r="C62" s="5"/>
      <c r="D62" s="5"/>
      <c r="E62" s="5"/>
      <c r="F62" s="5"/>
      <c r="G62" s="61"/>
      <c r="H62" s="61"/>
      <c r="I62" s="5"/>
      <c r="J62" s="5"/>
      <c r="K62" s="5"/>
      <c r="L62" s="5"/>
      <c r="M62" s="5"/>
      <c r="N62" s="5"/>
      <c r="O62" s="5"/>
    </row>
    <row r="63" spans="1:15" ht="15.75">
      <c r="A63" s="5"/>
      <c r="B63" s="5"/>
      <c r="C63" s="5"/>
      <c r="D63" s="5"/>
      <c r="E63" s="5"/>
      <c r="F63" s="5"/>
      <c r="G63" s="61"/>
      <c r="H63" s="61"/>
      <c r="I63" s="5"/>
      <c r="J63" s="5"/>
      <c r="K63" s="5"/>
      <c r="L63" s="5"/>
      <c r="M63" s="5"/>
      <c r="N63" s="5"/>
      <c r="O63" s="5"/>
    </row>
    <row r="64" spans="1:15" ht="15.75">
      <c r="A64" s="5"/>
      <c r="B64" s="5"/>
      <c r="C64" s="5"/>
      <c r="D64" s="5"/>
      <c r="E64" s="5"/>
      <c r="F64" s="5"/>
      <c r="G64" s="61"/>
      <c r="H64" s="61"/>
      <c r="I64" s="5"/>
      <c r="J64" s="5"/>
      <c r="K64" s="5"/>
      <c r="L64" s="5"/>
      <c r="M64" s="5"/>
      <c r="N64" s="5"/>
      <c r="O64" s="5"/>
    </row>
    <row r="65" spans="1:15" ht="15.75">
      <c r="A65" s="5"/>
      <c r="B65" s="5"/>
      <c r="C65" s="5"/>
      <c r="D65" s="5"/>
      <c r="E65" s="5"/>
      <c r="F65" s="5"/>
      <c r="G65" s="61"/>
      <c r="H65" s="61"/>
      <c r="I65" s="5"/>
      <c r="J65" s="5"/>
      <c r="K65" s="5"/>
      <c r="L65" s="5"/>
      <c r="M65" s="5"/>
      <c r="N65" s="5"/>
      <c r="O65" s="5"/>
    </row>
    <row r="66" spans="1:15" ht="15.75">
      <c r="A66" s="5"/>
      <c r="B66" s="5"/>
      <c r="C66" s="5"/>
      <c r="D66" s="5"/>
      <c r="E66" s="5"/>
      <c r="F66" s="5"/>
      <c r="G66" s="61"/>
      <c r="H66" s="61"/>
      <c r="I66" s="5"/>
      <c r="J66" s="5"/>
      <c r="K66" s="5"/>
      <c r="L66" s="5"/>
      <c r="M66" s="5"/>
      <c r="N66" s="5"/>
      <c r="O66" s="5"/>
    </row>
    <row r="67" spans="1:15" ht="15.75">
      <c r="A67" s="5"/>
      <c r="B67" s="5"/>
      <c r="C67" s="5"/>
      <c r="D67" s="5"/>
      <c r="E67" s="5"/>
      <c r="F67" s="5"/>
      <c r="G67" s="61"/>
      <c r="H67" s="61"/>
      <c r="I67" s="5"/>
      <c r="J67" s="5"/>
      <c r="K67" s="5"/>
      <c r="L67" s="5"/>
      <c r="M67" s="5"/>
      <c r="N67" s="5"/>
      <c r="O67" s="5"/>
    </row>
    <row r="68" spans="1:15" ht="15.75">
      <c r="A68" s="5"/>
      <c r="B68" s="5"/>
      <c r="C68" s="5"/>
      <c r="D68" s="5"/>
      <c r="E68" s="5"/>
      <c r="F68" s="5"/>
      <c r="G68" s="61"/>
      <c r="H68" s="61"/>
      <c r="I68" s="5"/>
      <c r="J68" s="5"/>
      <c r="K68" s="5"/>
      <c r="L68" s="5"/>
      <c r="M68" s="5"/>
      <c r="N68" s="5"/>
      <c r="O68" s="5"/>
    </row>
    <row r="69" spans="1:15" ht="15.75">
      <c r="A69" s="5"/>
      <c r="B69" s="5"/>
      <c r="C69" s="5"/>
      <c r="D69" s="5"/>
      <c r="E69" s="5"/>
      <c r="F69" s="5"/>
      <c r="G69" s="61"/>
      <c r="H69" s="61"/>
      <c r="I69" s="5"/>
      <c r="J69" s="5"/>
      <c r="K69" s="5"/>
      <c r="L69" s="5"/>
      <c r="M69" s="5"/>
      <c r="N69" s="5"/>
      <c r="O69" s="5"/>
    </row>
    <row r="70" spans="1:15" ht="15.75">
      <c r="A70" s="5"/>
      <c r="B70" s="5"/>
      <c r="C70" s="5"/>
      <c r="D70" s="5"/>
      <c r="E70" s="5"/>
      <c r="F70" s="5"/>
      <c r="G70" s="61"/>
      <c r="H70" s="61"/>
      <c r="I70" s="5"/>
      <c r="J70" s="5"/>
      <c r="K70" s="5"/>
      <c r="L70" s="5"/>
      <c r="M70" s="5"/>
      <c r="N70" s="5"/>
      <c r="O70" s="5"/>
    </row>
    <row r="71" spans="1:15" ht="15.75">
      <c r="A71" s="5"/>
      <c r="B71" s="5"/>
      <c r="C71" s="5"/>
      <c r="D71" s="5"/>
      <c r="E71" s="5"/>
      <c r="F71" s="5"/>
      <c r="G71" s="61"/>
      <c r="H71" s="61"/>
      <c r="I71" s="5"/>
      <c r="J71" s="5"/>
      <c r="K71" s="5"/>
      <c r="L71" s="5"/>
      <c r="M71" s="5"/>
      <c r="N71" s="5"/>
      <c r="O71" s="5"/>
    </row>
    <row r="72" spans="1:15" ht="15.75">
      <c r="A72" s="5"/>
      <c r="B72" s="5"/>
      <c r="C72" s="5"/>
      <c r="D72" s="5"/>
      <c r="E72" s="5"/>
      <c r="F72" s="5"/>
      <c r="G72" s="61"/>
      <c r="H72" s="61"/>
      <c r="I72" s="5"/>
      <c r="J72" s="5"/>
      <c r="K72" s="5"/>
      <c r="L72" s="5"/>
      <c r="M72" s="5"/>
      <c r="N72" s="5"/>
      <c r="O72" s="5"/>
    </row>
    <row r="73" spans="1:15" ht="15.75">
      <c r="A73" s="5"/>
      <c r="B73" s="5"/>
      <c r="C73" s="5"/>
      <c r="D73" s="5"/>
      <c r="E73" s="5"/>
      <c r="F73" s="5"/>
      <c r="G73" s="61"/>
      <c r="H73" s="61"/>
      <c r="I73" s="5"/>
      <c r="J73" s="5"/>
      <c r="K73" s="5"/>
      <c r="L73" s="5"/>
      <c r="M73" s="5"/>
      <c r="N73" s="5"/>
      <c r="O73" s="5"/>
    </row>
    <row r="74" spans="1:15" ht="15.75">
      <c r="A74" s="5"/>
      <c r="B74" s="5"/>
      <c r="C74" s="5"/>
      <c r="D74" s="5"/>
      <c r="E74" s="5"/>
      <c r="F74" s="5"/>
      <c r="G74" s="61"/>
      <c r="H74" s="61"/>
      <c r="I74" s="5"/>
      <c r="J74" s="5"/>
      <c r="K74" s="5"/>
      <c r="L74" s="5"/>
      <c r="M74" s="5"/>
      <c r="N74" s="5"/>
      <c r="O74" s="5"/>
    </row>
    <row r="75" spans="1:15" ht="15.75">
      <c r="A75" s="5"/>
      <c r="B75" s="5"/>
      <c r="C75" s="5"/>
      <c r="D75" s="5"/>
      <c r="E75" s="5"/>
      <c r="F75" s="5"/>
      <c r="G75" s="61"/>
      <c r="H75" s="61"/>
      <c r="I75" s="5"/>
      <c r="J75" s="5"/>
      <c r="K75" s="5"/>
      <c r="L75" s="5"/>
      <c r="M75" s="5"/>
      <c r="N75" s="5"/>
      <c r="O75" s="5"/>
    </row>
    <row r="76" spans="1:15" ht="15.75">
      <c r="A76" s="5"/>
      <c r="B76" s="5"/>
      <c r="C76" s="5"/>
      <c r="D76" s="5"/>
      <c r="E76" s="5"/>
      <c r="F76" s="5"/>
      <c r="G76" s="61"/>
      <c r="H76" s="61"/>
      <c r="I76" s="5"/>
      <c r="J76" s="5"/>
      <c r="K76" s="5"/>
      <c r="L76" s="5"/>
      <c r="M76" s="5"/>
      <c r="N76" s="5"/>
      <c r="O76" s="5"/>
    </row>
    <row r="77" spans="1:15" ht="15.75">
      <c r="A77" s="5"/>
      <c r="B77" s="5"/>
      <c r="C77" s="5"/>
      <c r="D77" s="5"/>
      <c r="E77" s="5"/>
      <c r="F77" s="5"/>
      <c r="G77" s="61"/>
      <c r="H77" s="61"/>
      <c r="I77" s="5"/>
      <c r="J77" s="5"/>
      <c r="K77" s="5"/>
      <c r="L77" s="5"/>
      <c r="M77" s="5"/>
      <c r="N77" s="5"/>
      <c r="O77" s="5"/>
    </row>
    <row r="78" spans="1:15" ht="15.75">
      <c r="A78" s="5"/>
      <c r="B78" s="5"/>
      <c r="C78" s="5"/>
      <c r="D78" s="5"/>
      <c r="E78" s="5"/>
      <c r="F78" s="5"/>
      <c r="G78" s="61"/>
      <c r="H78" s="61"/>
      <c r="I78" s="5"/>
      <c r="J78" s="5"/>
      <c r="K78" s="5"/>
      <c r="L78" s="5"/>
      <c r="M78" s="5"/>
      <c r="N78" s="5"/>
      <c r="O78" s="5"/>
    </row>
    <row r="79" spans="1:15" ht="15.75">
      <c r="A79" s="5"/>
      <c r="B79" s="5"/>
      <c r="C79" s="5"/>
      <c r="D79" s="5"/>
      <c r="E79" s="5"/>
      <c r="F79" s="5"/>
      <c r="G79" s="61"/>
      <c r="H79" s="61"/>
      <c r="I79" s="5"/>
      <c r="J79" s="5"/>
      <c r="K79" s="5"/>
      <c r="L79" s="5"/>
      <c r="M79" s="5"/>
      <c r="N79" s="5"/>
      <c r="O79" s="5"/>
    </row>
    <row r="80" spans="7:15" ht="15.75">
      <c r="G80" s="61"/>
      <c r="H80" s="61"/>
      <c r="I80" s="5"/>
      <c r="J80" s="5"/>
      <c r="K80" s="5"/>
      <c r="L80" s="5"/>
      <c r="M80" s="5"/>
      <c r="N80" s="5"/>
      <c r="O80" s="5"/>
    </row>
    <row r="81" spans="7:15" ht="15.75">
      <c r="G81" s="61"/>
      <c r="H81" s="61"/>
      <c r="I81" s="5"/>
      <c r="J81" s="5"/>
      <c r="K81" s="5"/>
      <c r="L81" s="5"/>
      <c r="M81" s="5"/>
      <c r="N81" s="5"/>
      <c r="O81" s="5"/>
    </row>
    <row r="82" spans="7:15" ht="15.75">
      <c r="G82" s="61"/>
      <c r="H82" s="61"/>
      <c r="I82" s="5"/>
      <c r="J82" s="5"/>
      <c r="K82" s="5"/>
      <c r="L82" s="5"/>
      <c r="M82" s="5"/>
      <c r="N82" s="5"/>
      <c r="O82" s="5"/>
    </row>
    <row r="83" spans="7:15" ht="15.75">
      <c r="G83" s="61"/>
      <c r="H83" s="61"/>
      <c r="I83" s="5"/>
      <c r="J83" s="5"/>
      <c r="K83" s="5"/>
      <c r="L83" s="5"/>
      <c r="M83" s="5"/>
      <c r="N83" s="5"/>
      <c r="O83" s="5"/>
    </row>
    <row r="84" spans="7:15" ht="15.75">
      <c r="G84" s="61"/>
      <c r="H84" s="61"/>
      <c r="I84" s="5"/>
      <c r="J84" s="5"/>
      <c r="K84" s="5"/>
      <c r="L84" s="5"/>
      <c r="M84" s="5"/>
      <c r="N84" s="5"/>
      <c r="O84" s="5"/>
    </row>
    <row r="85" spans="7:15" ht="15.75">
      <c r="G85" s="61"/>
      <c r="H85" s="61"/>
      <c r="I85" s="5"/>
      <c r="J85" s="5"/>
      <c r="K85" s="5"/>
      <c r="L85" s="5"/>
      <c r="M85" s="5"/>
      <c r="N85" s="5"/>
      <c r="O85" s="5"/>
    </row>
    <row r="86" spans="7:15" ht="15.75">
      <c r="G86" s="61"/>
      <c r="H86" s="61"/>
      <c r="I86" s="5"/>
      <c r="J86" s="5"/>
      <c r="K86" s="5"/>
      <c r="L86" s="5"/>
      <c r="M86" s="5"/>
      <c r="N86" s="5"/>
      <c r="O86" s="5"/>
    </row>
    <row r="87" spans="7:15" ht="15.75">
      <c r="G87" s="61"/>
      <c r="H87" s="61"/>
      <c r="I87" s="5"/>
      <c r="J87" s="5"/>
      <c r="K87" s="5"/>
      <c r="L87" s="5"/>
      <c r="M87" s="5"/>
      <c r="N87" s="5"/>
      <c r="O87" s="5"/>
    </row>
    <row r="88" spans="7:15" ht="15.75">
      <c r="G88" s="61"/>
      <c r="H88" s="61"/>
      <c r="I88" s="5"/>
      <c r="J88" s="5"/>
      <c r="K88" s="5"/>
      <c r="L88" s="5"/>
      <c r="M88" s="5"/>
      <c r="N88" s="5"/>
      <c r="O88" s="5"/>
    </row>
    <row r="89" spans="7:15" ht="15.75">
      <c r="G89" s="61"/>
      <c r="H89" s="61"/>
      <c r="I89" s="5"/>
      <c r="J89" s="5"/>
      <c r="K89" s="5"/>
      <c r="L89" s="5"/>
      <c r="M89" s="5"/>
      <c r="N89" s="5"/>
      <c r="O89" s="5"/>
    </row>
    <row r="90" spans="7:15" ht="15.75">
      <c r="G90" s="61"/>
      <c r="H90" s="61"/>
      <c r="I90" s="5"/>
      <c r="J90" s="5"/>
      <c r="K90" s="5"/>
      <c r="L90" s="5"/>
      <c r="M90" s="5"/>
      <c r="N90" s="5"/>
      <c r="O90" s="5"/>
    </row>
    <row r="91" spans="7:15" ht="15.75">
      <c r="G91" s="61"/>
      <c r="H91" s="61"/>
      <c r="I91" s="5"/>
      <c r="J91" s="5"/>
      <c r="K91" s="5"/>
      <c r="L91" s="5"/>
      <c r="M91" s="5"/>
      <c r="N91" s="5"/>
      <c r="O91" s="5"/>
    </row>
    <row r="92" spans="7:15" ht="15.75">
      <c r="G92" s="61"/>
      <c r="H92" s="61"/>
      <c r="I92" s="5"/>
      <c r="J92" s="5"/>
      <c r="K92" s="5"/>
      <c r="L92" s="5"/>
      <c r="M92" s="5"/>
      <c r="N92" s="5"/>
      <c r="O92" s="5"/>
    </row>
    <row r="93" spans="7:15" ht="15.75">
      <c r="G93" s="61"/>
      <c r="H93" s="61"/>
      <c r="I93" s="5"/>
      <c r="J93" s="5"/>
      <c r="K93" s="5"/>
      <c r="L93" s="5"/>
      <c r="M93" s="5"/>
      <c r="N93" s="5"/>
      <c r="O93" s="5"/>
    </row>
    <row r="94" spans="7:15" ht="15.75">
      <c r="G94" s="61"/>
      <c r="H94" s="61"/>
      <c r="I94" s="5"/>
      <c r="J94" s="5"/>
      <c r="K94" s="5"/>
      <c r="L94" s="5"/>
      <c r="M94" s="5"/>
      <c r="N94" s="5"/>
      <c r="O94" s="5"/>
    </row>
    <row r="95" spans="7:15" ht="15.75">
      <c r="G95" s="61"/>
      <c r="H95" s="61"/>
      <c r="I95" s="5"/>
      <c r="J95" s="5"/>
      <c r="K95" s="5"/>
      <c r="L95" s="5"/>
      <c r="M95" s="5"/>
      <c r="N95" s="5"/>
      <c r="O95" s="5"/>
    </row>
    <row r="96" spans="7:15" ht="15.75">
      <c r="G96" s="61"/>
      <c r="H96" s="61"/>
      <c r="I96" s="5"/>
      <c r="J96" s="5"/>
      <c r="K96" s="5"/>
      <c r="L96" s="5"/>
      <c r="M96" s="5"/>
      <c r="N96" s="5"/>
      <c r="O96" s="5"/>
    </row>
    <row r="97" spans="7:15" ht="15.75">
      <c r="G97" s="61"/>
      <c r="H97" s="61"/>
      <c r="I97" s="5"/>
      <c r="J97" s="5"/>
      <c r="K97" s="5"/>
      <c r="L97" s="5"/>
      <c r="M97" s="5"/>
      <c r="N97" s="5"/>
      <c r="O97" s="5"/>
    </row>
    <row r="98" spans="7:15" ht="15.75">
      <c r="G98" s="61"/>
      <c r="H98" s="61"/>
      <c r="I98" s="5"/>
      <c r="J98" s="5"/>
      <c r="K98" s="5"/>
      <c r="L98" s="5"/>
      <c r="M98" s="5"/>
      <c r="N98" s="5"/>
      <c r="O98" s="5"/>
    </row>
    <row r="99" spans="7:15" ht="15.75">
      <c r="G99" s="61"/>
      <c r="H99" s="61"/>
      <c r="I99" s="5"/>
      <c r="J99" s="5"/>
      <c r="K99" s="5"/>
      <c r="L99" s="5"/>
      <c r="M99" s="5"/>
      <c r="N99" s="5"/>
      <c r="O99" s="5"/>
    </row>
    <row r="100" spans="7:15" ht="15.75">
      <c r="G100" s="61"/>
      <c r="H100" s="61"/>
      <c r="I100" s="5"/>
      <c r="J100" s="5"/>
      <c r="K100" s="5"/>
      <c r="L100" s="5"/>
      <c r="M100" s="5"/>
      <c r="N100" s="5"/>
      <c r="O100" s="5"/>
    </row>
    <row r="101" spans="7:15" ht="15.75">
      <c r="G101" s="61"/>
      <c r="H101" s="61"/>
      <c r="I101" s="5"/>
      <c r="J101" s="5"/>
      <c r="K101" s="5"/>
      <c r="L101" s="5"/>
      <c r="M101" s="5"/>
      <c r="N101" s="5"/>
      <c r="O101" s="5"/>
    </row>
    <row r="102" spans="7:15" ht="15.75">
      <c r="G102" s="61"/>
      <c r="H102" s="61"/>
      <c r="I102" s="5"/>
      <c r="J102" s="5"/>
      <c r="K102" s="5"/>
      <c r="L102" s="5"/>
      <c r="M102" s="5"/>
      <c r="N102" s="5"/>
      <c r="O102" s="5"/>
    </row>
    <row r="103" spans="7:15" ht="15.75">
      <c r="G103" s="61"/>
      <c r="H103" s="61"/>
      <c r="I103" s="5"/>
      <c r="J103" s="5"/>
      <c r="K103" s="5"/>
      <c r="L103" s="5"/>
      <c r="M103" s="5"/>
      <c r="N103" s="5"/>
      <c r="O103" s="5"/>
    </row>
    <row r="104" spans="7:15" ht="15.75">
      <c r="G104" s="61"/>
      <c r="H104" s="61"/>
      <c r="I104" s="5"/>
      <c r="J104" s="5"/>
      <c r="K104" s="5"/>
      <c r="L104" s="5"/>
      <c r="M104" s="5"/>
      <c r="N104" s="5"/>
      <c r="O104" s="5"/>
    </row>
    <row r="105" spans="7:15" ht="15.75">
      <c r="G105" s="61"/>
      <c r="H105" s="61"/>
      <c r="I105" s="5"/>
      <c r="J105" s="5"/>
      <c r="K105" s="5"/>
      <c r="L105" s="5"/>
      <c r="M105" s="5"/>
      <c r="N105" s="5"/>
      <c r="O105" s="5"/>
    </row>
    <row r="106" spans="7:15" ht="15.75">
      <c r="G106" s="61"/>
      <c r="H106" s="61"/>
      <c r="I106" s="5"/>
      <c r="J106" s="5"/>
      <c r="K106" s="5"/>
      <c r="L106" s="5"/>
      <c r="M106" s="5"/>
      <c r="N106" s="5"/>
      <c r="O106" s="5"/>
    </row>
    <row r="107" spans="7:15" ht="15.75">
      <c r="G107" s="61"/>
      <c r="H107" s="61"/>
      <c r="I107" s="5"/>
      <c r="J107" s="5"/>
      <c r="K107" s="5"/>
      <c r="L107" s="5"/>
      <c r="M107" s="5"/>
      <c r="N107" s="5"/>
      <c r="O107" s="5"/>
    </row>
    <row r="108" spans="7:15" ht="15.75">
      <c r="G108" s="61"/>
      <c r="H108" s="61"/>
      <c r="I108" s="5"/>
      <c r="J108" s="5"/>
      <c r="K108" s="5"/>
      <c r="L108" s="5"/>
      <c r="M108" s="5"/>
      <c r="N108" s="5"/>
      <c r="O108" s="5"/>
    </row>
    <row r="109" spans="7:15" ht="15.75">
      <c r="G109" s="61"/>
      <c r="H109" s="61"/>
      <c r="I109" s="5"/>
      <c r="J109" s="5"/>
      <c r="K109" s="5"/>
      <c r="L109" s="5"/>
      <c r="M109" s="5"/>
      <c r="N109" s="5"/>
      <c r="O109" s="5"/>
    </row>
    <row r="110" spans="7:15" ht="15.75">
      <c r="G110" s="61"/>
      <c r="H110" s="61"/>
      <c r="I110" s="5"/>
      <c r="J110" s="5"/>
      <c r="K110" s="5"/>
      <c r="L110" s="5"/>
      <c r="M110" s="5"/>
      <c r="N110" s="5"/>
      <c r="O110" s="5"/>
    </row>
    <row r="111" spans="7:15" ht="15.75">
      <c r="G111" s="61"/>
      <c r="H111" s="61"/>
      <c r="I111" s="5"/>
      <c r="J111" s="5"/>
      <c r="K111" s="5"/>
      <c r="L111" s="5"/>
      <c r="M111" s="5"/>
      <c r="N111" s="5"/>
      <c r="O111" s="5"/>
    </row>
    <row r="112" spans="7:15" ht="15.75">
      <c r="G112" s="61"/>
      <c r="H112" s="61"/>
      <c r="I112" s="5"/>
      <c r="J112" s="5"/>
      <c r="K112" s="5"/>
      <c r="L112" s="5"/>
      <c r="M112" s="5"/>
      <c r="N112" s="5"/>
      <c r="O112" s="5"/>
    </row>
    <row r="113" spans="7:15" ht="15.75">
      <c r="G113" s="61"/>
      <c r="H113" s="61"/>
      <c r="I113" s="5"/>
      <c r="J113" s="5"/>
      <c r="K113" s="5"/>
      <c r="L113" s="5"/>
      <c r="M113" s="5"/>
      <c r="N113" s="5"/>
      <c r="O113" s="5"/>
    </row>
    <row r="114" spans="7:15" ht="15.75">
      <c r="G114" s="61"/>
      <c r="H114" s="61"/>
      <c r="I114" s="5"/>
      <c r="J114" s="5"/>
      <c r="K114" s="5"/>
      <c r="L114" s="5"/>
      <c r="M114" s="5"/>
      <c r="N114" s="5"/>
      <c r="O114" s="5"/>
    </row>
    <row r="115" spans="7:15" ht="15.75">
      <c r="G115" s="61"/>
      <c r="H115" s="61"/>
      <c r="I115" s="5"/>
      <c r="J115" s="5"/>
      <c r="K115" s="5"/>
      <c r="L115" s="5"/>
      <c r="M115" s="5"/>
      <c r="N115" s="5"/>
      <c r="O115" s="5"/>
    </row>
    <row r="116" spans="7:15" ht="15.75">
      <c r="G116" s="61"/>
      <c r="H116" s="61"/>
      <c r="I116" s="5"/>
      <c r="J116" s="5"/>
      <c r="K116" s="5"/>
      <c r="L116" s="5"/>
      <c r="M116" s="5"/>
      <c r="N116" s="5"/>
      <c r="O116" s="5"/>
    </row>
    <row r="117" spans="7:15" ht="15.75">
      <c r="G117" s="61"/>
      <c r="H117" s="61"/>
      <c r="I117" s="5"/>
      <c r="J117" s="5"/>
      <c r="K117" s="5"/>
      <c r="L117" s="5"/>
      <c r="M117" s="5"/>
      <c r="N117" s="5"/>
      <c r="O117" s="5"/>
    </row>
    <row r="118" spans="7:15" ht="15.75">
      <c r="G118" s="61"/>
      <c r="H118" s="61"/>
      <c r="I118" s="5"/>
      <c r="J118" s="5"/>
      <c r="K118" s="5"/>
      <c r="L118" s="5"/>
      <c r="M118" s="5"/>
      <c r="N118" s="5"/>
      <c r="O118" s="5"/>
    </row>
    <row r="119" spans="7:15" ht="15.75">
      <c r="G119" s="61"/>
      <c r="H119" s="61"/>
      <c r="I119" s="5"/>
      <c r="J119" s="5"/>
      <c r="K119" s="5"/>
      <c r="L119" s="5"/>
      <c r="M119" s="5"/>
      <c r="N119" s="5"/>
      <c r="O119" s="5"/>
    </row>
    <row r="120" spans="7:15" ht="15.75">
      <c r="G120" s="61"/>
      <c r="H120" s="61"/>
      <c r="I120" s="5"/>
      <c r="J120" s="5"/>
      <c r="K120" s="5"/>
      <c r="L120" s="5"/>
      <c r="M120" s="5"/>
      <c r="N120" s="5"/>
      <c r="O120" s="5"/>
    </row>
    <row r="121" spans="7:15" ht="15.75">
      <c r="G121" s="61"/>
      <c r="H121" s="61"/>
      <c r="I121" s="5"/>
      <c r="J121" s="5"/>
      <c r="K121" s="5"/>
      <c r="L121" s="5"/>
      <c r="M121" s="5"/>
      <c r="N121" s="5"/>
      <c r="O121" s="5"/>
    </row>
    <row r="122" spans="7:15" ht="15.75">
      <c r="G122" s="61"/>
      <c r="H122" s="61"/>
      <c r="I122" s="5"/>
      <c r="J122" s="5"/>
      <c r="K122" s="5"/>
      <c r="L122" s="5"/>
      <c r="M122" s="5"/>
      <c r="N122" s="5"/>
      <c r="O122" s="5"/>
    </row>
    <row r="123" spans="7:15" ht="15.75">
      <c r="G123" s="61"/>
      <c r="H123" s="61"/>
      <c r="I123" s="5"/>
      <c r="J123" s="5"/>
      <c r="K123" s="5"/>
      <c r="L123" s="5"/>
      <c r="M123" s="5"/>
      <c r="N123" s="5"/>
      <c r="O123" s="5"/>
    </row>
    <row r="124" spans="7:15" ht="15.75">
      <c r="G124" s="61"/>
      <c r="H124" s="61"/>
      <c r="I124" s="5"/>
      <c r="J124" s="5"/>
      <c r="K124" s="5"/>
      <c r="L124" s="5"/>
      <c r="M124" s="5"/>
      <c r="N124" s="5"/>
      <c r="O124" s="5"/>
    </row>
    <row r="125" spans="7:15" ht="15.75">
      <c r="G125" s="61"/>
      <c r="H125" s="61"/>
      <c r="I125" s="5"/>
      <c r="J125" s="5"/>
      <c r="K125" s="5"/>
      <c r="L125" s="5"/>
      <c r="M125" s="5"/>
      <c r="N125" s="5"/>
      <c r="O125" s="5"/>
    </row>
    <row r="126" spans="7:15" ht="15.75">
      <c r="G126" s="61"/>
      <c r="H126" s="61"/>
      <c r="I126" s="5"/>
      <c r="J126" s="5"/>
      <c r="K126" s="5"/>
      <c r="L126" s="5"/>
      <c r="M126" s="5"/>
      <c r="N126" s="5"/>
      <c r="O126" s="5"/>
    </row>
    <row r="127" spans="7:15" ht="15.75">
      <c r="G127" s="61"/>
      <c r="H127" s="61"/>
      <c r="I127" s="5"/>
      <c r="J127" s="5"/>
      <c r="K127" s="5"/>
      <c r="L127" s="5"/>
      <c r="M127" s="5"/>
      <c r="N127" s="5"/>
      <c r="O127" s="5"/>
    </row>
    <row r="128" spans="7:15" ht="15.75">
      <c r="G128" s="61"/>
      <c r="H128" s="61"/>
      <c r="I128" s="5"/>
      <c r="J128" s="5"/>
      <c r="K128" s="5"/>
      <c r="L128" s="5"/>
      <c r="M128" s="5"/>
      <c r="N128" s="5"/>
      <c r="O128" s="5"/>
    </row>
    <row r="129" spans="7:15" ht="15.75">
      <c r="G129" s="61"/>
      <c r="H129" s="61"/>
      <c r="I129" s="5"/>
      <c r="J129" s="5"/>
      <c r="K129" s="5"/>
      <c r="L129" s="5"/>
      <c r="M129" s="5"/>
      <c r="N129" s="5"/>
      <c r="O129" s="5"/>
    </row>
    <row r="130" spans="7:15" ht="15.75">
      <c r="G130" s="61"/>
      <c r="H130" s="61"/>
      <c r="I130" s="5"/>
      <c r="J130" s="5"/>
      <c r="K130" s="5"/>
      <c r="L130" s="5"/>
      <c r="M130" s="5"/>
      <c r="N130" s="5"/>
      <c r="O130" s="5"/>
    </row>
    <row r="131" spans="7:15" ht="15.75">
      <c r="G131" s="61"/>
      <c r="H131" s="61"/>
      <c r="I131" s="5"/>
      <c r="J131" s="5"/>
      <c r="K131" s="5"/>
      <c r="L131" s="5"/>
      <c r="M131" s="5"/>
      <c r="N131" s="5"/>
      <c r="O131" s="5"/>
    </row>
    <row r="132" spans="7:15" ht="15.75">
      <c r="G132" s="61"/>
      <c r="H132" s="61"/>
      <c r="I132" s="5"/>
      <c r="J132" s="5"/>
      <c r="K132" s="5"/>
      <c r="L132" s="5"/>
      <c r="M132" s="5"/>
      <c r="N132" s="5"/>
      <c r="O132" s="5"/>
    </row>
    <row r="133" spans="7:15" ht="15.75">
      <c r="G133" s="5"/>
      <c r="H133" s="5"/>
      <c r="I133" s="5"/>
      <c r="J133" s="5"/>
      <c r="K133" s="5"/>
      <c r="L133" s="5"/>
      <c r="M133" s="5"/>
      <c r="N133" s="5"/>
      <c r="O133" s="5"/>
    </row>
    <row r="134" spans="7:15" ht="15.75">
      <c r="G134" s="5"/>
      <c r="H134" s="5"/>
      <c r="I134" s="5"/>
      <c r="J134" s="5"/>
      <c r="K134" s="5"/>
      <c r="L134" s="5"/>
      <c r="M134" s="5"/>
      <c r="N134" s="5"/>
      <c r="O134" s="5"/>
    </row>
    <row r="135" spans="7:15" ht="15.75">
      <c r="G135" s="5"/>
      <c r="H135" s="5"/>
      <c r="I135" s="5"/>
      <c r="J135" s="5"/>
      <c r="K135" s="5"/>
      <c r="L135" s="5"/>
      <c r="M135" s="5"/>
      <c r="N135" s="5"/>
      <c r="O135" s="5"/>
    </row>
    <row r="136" spans="7:15" ht="15.75">
      <c r="G136" s="5"/>
      <c r="H136" s="5"/>
      <c r="I136" s="5"/>
      <c r="J136" s="5"/>
      <c r="K136" s="5"/>
      <c r="L136" s="5"/>
      <c r="M136" s="5"/>
      <c r="N136" s="5"/>
      <c r="O136" s="5"/>
    </row>
    <row r="137" spans="7:15" ht="15.75">
      <c r="G137" s="5"/>
      <c r="H137" s="5"/>
      <c r="I137" s="5"/>
      <c r="J137" s="5"/>
      <c r="K137" s="5"/>
      <c r="L137" s="5"/>
      <c r="M137" s="5"/>
      <c r="N137" s="5"/>
      <c r="O137" s="5"/>
    </row>
    <row r="138" spans="7:15" ht="15.75">
      <c r="G138" s="5"/>
      <c r="H138" s="5"/>
      <c r="I138" s="5"/>
      <c r="J138" s="5"/>
      <c r="K138" s="5"/>
      <c r="L138" s="5"/>
      <c r="M138" s="5"/>
      <c r="N138" s="5"/>
      <c r="O138" s="5"/>
    </row>
    <row r="139" spans="7:15" ht="15.75">
      <c r="G139" s="5"/>
      <c r="H139" s="5"/>
      <c r="I139" s="5"/>
      <c r="J139" s="5"/>
      <c r="K139" s="5"/>
      <c r="L139" s="5"/>
      <c r="M139" s="5"/>
      <c r="N139" s="5"/>
      <c r="O139" s="5"/>
    </row>
    <row r="140" spans="7:15" ht="15.75">
      <c r="G140" s="5"/>
      <c r="H140" s="5"/>
      <c r="I140" s="5"/>
      <c r="J140" s="5"/>
      <c r="K140" s="5"/>
      <c r="L140" s="5"/>
      <c r="M140" s="5"/>
      <c r="N140" s="5"/>
      <c r="O140" s="5"/>
    </row>
    <row r="141" spans="7:15" ht="15.75">
      <c r="G141" s="5"/>
      <c r="H141" s="5"/>
      <c r="I141" s="5"/>
      <c r="J141" s="5"/>
      <c r="K141" s="5"/>
      <c r="L141" s="5"/>
      <c r="M141" s="5"/>
      <c r="N141" s="5"/>
      <c r="O141" s="5"/>
    </row>
    <row r="142" spans="7:15" ht="15.75">
      <c r="G142" s="5"/>
      <c r="H142" s="5"/>
      <c r="I142" s="5"/>
      <c r="J142" s="5"/>
      <c r="K142" s="5"/>
      <c r="L142" s="5"/>
      <c r="M142" s="5"/>
      <c r="N142" s="5"/>
      <c r="O142" s="5"/>
    </row>
    <row r="143" spans="7:15" ht="15.75">
      <c r="G143" s="5"/>
      <c r="H143" s="5"/>
      <c r="I143" s="5"/>
      <c r="J143" s="5"/>
      <c r="K143" s="5"/>
      <c r="L143" s="5"/>
      <c r="M143" s="5"/>
      <c r="N143" s="5"/>
      <c r="O143" s="5"/>
    </row>
    <row r="144" spans="7:15" ht="15.75">
      <c r="G144" s="5"/>
      <c r="H144" s="5"/>
      <c r="I144" s="5"/>
      <c r="J144" s="5"/>
      <c r="K144" s="5"/>
      <c r="L144" s="5"/>
      <c r="M144" s="5"/>
      <c r="N144" s="5"/>
      <c r="O144" s="5"/>
    </row>
    <row r="145" spans="7:15" ht="15.75">
      <c r="G145" s="5"/>
      <c r="H145" s="5"/>
      <c r="I145" s="5"/>
      <c r="J145" s="5"/>
      <c r="K145" s="5"/>
      <c r="L145" s="5"/>
      <c r="M145" s="5"/>
      <c r="N145" s="5"/>
      <c r="O145" s="5"/>
    </row>
    <row r="146" spans="7:15" ht="15.75">
      <c r="G146" s="5"/>
      <c r="H146" s="5"/>
      <c r="I146" s="5"/>
      <c r="J146" s="5"/>
      <c r="K146" s="5"/>
      <c r="L146" s="5"/>
      <c r="M146" s="5"/>
      <c r="N146" s="5"/>
      <c r="O146" s="5"/>
    </row>
    <row r="147" spans="7:15" ht="15.75">
      <c r="G147" s="5"/>
      <c r="H147" s="5"/>
      <c r="I147" s="5"/>
      <c r="J147" s="5"/>
      <c r="K147" s="5"/>
      <c r="L147" s="5"/>
      <c r="M147" s="5"/>
      <c r="N147" s="5"/>
      <c r="O147" s="5"/>
    </row>
    <row r="148" spans="7:15" ht="15.75">
      <c r="G148" s="5"/>
      <c r="H148" s="5"/>
      <c r="I148" s="5"/>
      <c r="J148" s="5"/>
      <c r="K148" s="5"/>
      <c r="L148" s="5"/>
      <c r="M148" s="5"/>
      <c r="N148" s="5"/>
      <c r="O148" s="5"/>
    </row>
    <row r="149" spans="7:15" ht="15.75">
      <c r="G149" s="5"/>
      <c r="H149" s="5"/>
      <c r="I149" s="5"/>
      <c r="J149" s="5"/>
      <c r="K149" s="5"/>
      <c r="L149" s="5"/>
      <c r="M149" s="5"/>
      <c r="N149" s="5"/>
      <c r="O149" s="5"/>
    </row>
    <row r="150" spans="7:15" ht="15.75">
      <c r="G150" s="5"/>
      <c r="H150" s="5"/>
      <c r="I150" s="5"/>
      <c r="J150" s="5"/>
      <c r="K150" s="5"/>
      <c r="L150" s="5"/>
      <c r="M150" s="5"/>
      <c r="N150" s="5"/>
      <c r="O150" s="5"/>
    </row>
    <row r="151" spans="7:15" ht="15.75">
      <c r="G151" s="5"/>
      <c r="H151" s="5"/>
      <c r="I151" s="5"/>
      <c r="J151" s="5"/>
      <c r="K151" s="5"/>
      <c r="L151" s="5"/>
      <c r="M151" s="5"/>
      <c r="N151" s="5"/>
      <c r="O151" s="5"/>
    </row>
    <row r="152" spans="7:15" ht="15.75">
      <c r="G152" s="5"/>
      <c r="H152" s="5"/>
      <c r="I152" s="5"/>
      <c r="J152" s="5"/>
      <c r="K152" s="5"/>
      <c r="L152" s="5"/>
      <c r="M152" s="5"/>
      <c r="N152" s="5"/>
      <c r="O152" s="5"/>
    </row>
    <row r="153" spans="7:15" ht="15.75">
      <c r="G153" s="5"/>
      <c r="H153" s="5"/>
      <c r="I153" s="5"/>
      <c r="J153" s="5"/>
      <c r="K153" s="5"/>
      <c r="L153" s="5"/>
      <c r="M153" s="5"/>
      <c r="N153" s="5"/>
      <c r="O153" s="5"/>
    </row>
    <row r="154" spans="7:15" ht="15.75">
      <c r="G154" s="5"/>
      <c r="H154" s="5"/>
      <c r="I154" s="5"/>
      <c r="J154" s="5"/>
      <c r="K154" s="5"/>
      <c r="L154" s="5"/>
      <c r="M154" s="5"/>
      <c r="N154" s="5"/>
      <c r="O154" s="5"/>
    </row>
    <row r="155" spans="7:15" ht="15.75">
      <c r="G155" s="5"/>
      <c r="H155" s="5"/>
      <c r="I155" s="5"/>
      <c r="J155" s="5"/>
      <c r="K155" s="5"/>
      <c r="L155" s="5"/>
      <c r="M155" s="5"/>
      <c r="N155" s="5"/>
      <c r="O155" s="5"/>
    </row>
    <row r="156" spans="7:15" ht="15.75">
      <c r="G156" s="5"/>
      <c r="H156" s="5"/>
      <c r="I156" s="5"/>
      <c r="J156" s="5"/>
      <c r="K156" s="5"/>
      <c r="L156" s="5"/>
      <c r="M156" s="5"/>
      <c r="N156" s="5"/>
      <c r="O156" s="5"/>
    </row>
    <row r="157" spans="7:15" ht="15.75">
      <c r="G157" s="5"/>
      <c r="H157" s="5"/>
      <c r="I157" s="5"/>
      <c r="J157" s="5"/>
      <c r="K157" s="5"/>
      <c r="L157" s="5"/>
      <c r="M157" s="5"/>
      <c r="N157" s="5"/>
      <c r="O157" s="5"/>
    </row>
    <row r="158" spans="7:15" ht="15.75">
      <c r="G158" s="5"/>
      <c r="H158" s="5"/>
      <c r="I158" s="5"/>
      <c r="J158" s="5"/>
      <c r="K158" s="5"/>
      <c r="L158" s="5"/>
      <c r="M158" s="5"/>
      <c r="N158" s="5"/>
      <c r="O158" s="5"/>
    </row>
    <row r="159" spans="7:15" ht="15.75">
      <c r="G159" s="5"/>
      <c r="H159" s="5"/>
      <c r="I159" s="5"/>
      <c r="J159" s="5"/>
      <c r="K159" s="5"/>
      <c r="L159" s="5"/>
      <c r="M159" s="5"/>
      <c r="N159" s="5"/>
      <c r="O159" s="5"/>
    </row>
    <row r="160" spans="7:15" ht="15.75">
      <c r="G160" s="5"/>
      <c r="H160" s="5"/>
      <c r="I160" s="5"/>
      <c r="J160" s="5"/>
      <c r="K160" s="5"/>
      <c r="L160" s="5"/>
      <c r="M160" s="5"/>
      <c r="N160" s="5"/>
      <c r="O160" s="5"/>
    </row>
    <row r="161" spans="7:15" ht="15.75">
      <c r="G161" s="5"/>
      <c r="H161" s="5"/>
      <c r="I161" s="5"/>
      <c r="J161" s="5"/>
      <c r="K161" s="5"/>
      <c r="L161" s="5"/>
      <c r="M161" s="5"/>
      <c r="N161" s="5"/>
      <c r="O161" s="5"/>
    </row>
    <row r="162" spans="7:15" ht="15.75">
      <c r="G162" s="5"/>
      <c r="H162" s="5"/>
      <c r="I162" s="5"/>
      <c r="J162" s="5"/>
      <c r="K162" s="5"/>
      <c r="L162" s="5"/>
      <c r="M162" s="5"/>
      <c r="N162" s="5"/>
      <c r="O162" s="5"/>
    </row>
    <row r="163" spans="7:15" ht="15.75">
      <c r="G163" s="5"/>
      <c r="H163" s="5"/>
      <c r="I163" s="5"/>
      <c r="J163" s="5"/>
      <c r="K163" s="5"/>
      <c r="L163" s="5"/>
      <c r="M163" s="5"/>
      <c r="N163" s="5"/>
      <c r="O163" s="5"/>
    </row>
    <row r="164" spans="7:15" ht="15.75">
      <c r="G164" s="5"/>
      <c r="H164" s="5"/>
      <c r="I164" s="5"/>
      <c r="J164" s="5"/>
      <c r="K164" s="5"/>
      <c r="L164" s="5"/>
      <c r="M164" s="5"/>
      <c r="N164" s="5"/>
      <c r="O164" s="5"/>
    </row>
    <row r="165" spans="7:15" ht="15.75">
      <c r="G165" s="5"/>
      <c r="H165" s="5"/>
      <c r="I165" s="5"/>
      <c r="J165" s="5"/>
      <c r="K165" s="5"/>
      <c r="L165" s="5"/>
      <c r="M165" s="5"/>
      <c r="N165" s="5"/>
      <c r="O165" s="5"/>
    </row>
    <row r="166" spans="7:15" ht="15.75">
      <c r="G166" s="5"/>
      <c r="H166" s="5"/>
      <c r="I166" s="5"/>
      <c r="J166" s="5"/>
      <c r="K166" s="5"/>
      <c r="L166" s="5"/>
      <c r="M166" s="5"/>
      <c r="N166" s="5"/>
      <c r="O166" s="5"/>
    </row>
    <row r="167" spans="7:15" ht="15.75">
      <c r="G167" s="5"/>
      <c r="H167" s="5"/>
      <c r="I167" s="5"/>
      <c r="J167" s="5"/>
      <c r="K167" s="5"/>
      <c r="L167" s="5"/>
      <c r="M167" s="5"/>
      <c r="N167" s="5"/>
      <c r="O167" s="5"/>
    </row>
    <row r="168" spans="7:15" ht="15.75">
      <c r="G168" s="5"/>
      <c r="H168" s="5"/>
      <c r="I168" s="5"/>
      <c r="J168" s="5"/>
      <c r="K168" s="5"/>
      <c r="L168" s="5"/>
      <c r="M168" s="5"/>
      <c r="N168" s="5"/>
      <c r="O168" s="5"/>
    </row>
    <row r="169" spans="7:15" ht="15.75">
      <c r="G169" s="5"/>
      <c r="H169" s="5"/>
      <c r="I169" s="5"/>
      <c r="J169" s="5"/>
      <c r="K169" s="5"/>
      <c r="L169" s="5"/>
      <c r="M169" s="5"/>
      <c r="N169" s="5"/>
      <c r="O169" s="5"/>
    </row>
    <row r="170" spans="7:15" ht="15.75">
      <c r="G170" s="5"/>
      <c r="H170" s="5"/>
      <c r="I170" s="5"/>
      <c r="J170" s="5"/>
      <c r="K170" s="5"/>
      <c r="L170" s="5"/>
      <c r="M170" s="5"/>
      <c r="N170" s="5"/>
      <c r="O170" s="5"/>
    </row>
    <row r="171" spans="7:15" ht="15.75">
      <c r="G171" s="5"/>
      <c r="H171" s="5"/>
      <c r="I171" s="5"/>
      <c r="J171" s="5"/>
      <c r="K171" s="5"/>
      <c r="L171" s="5"/>
      <c r="M171" s="5"/>
      <c r="N171" s="5"/>
      <c r="O171" s="5"/>
    </row>
    <row r="172" spans="7:15" ht="15.75">
      <c r="G172" s="5"/>
      <c r="H172" s="5"/>
      <c r="I172" s="5"/>
      <c r="J172" s="5"/>
      <c r="K172" s="5"/>
      <c r="L172" s="5"/>
      <c r="M172" s="5"/>
      <c r="N172" s="5"/>
      <c r="O172" s="5"/>
    </row>
    <row r="173" spans="7:15" ht="15.75">
      <c r="G173" s="5"/>
      <c r="H173" s="5"/>
      <c r="I173" s="5"/>
      <c r="J173" s="5"/>
      <c r="K173" s="5"/>
      <c r="L173" s="5"/>
      <c r="M173" s="5"/>
      <c r="N173" s="5"/>
      <c r="O173" s="5"/>
    </row>
    <row r="174" spans="7:15" ht="15.75">
      <c r="G174" s="5"/>
      <c r="H174" s="5"/>
      <c r="I174" s="5"/>
      <c r="J174" s="5"/>
      <c r="K174" s="5"/>
      <c r="L174" s="5"/>
      <c r="M174" s="5"/>
      <c r="N174" s="5"/>
      <c r="O174" s="5"/>
    </row>
    <row r="175" spans="7:15" ht="15.75">
      <c r="G175" s="5"/>
      <c r="H175" s="5"/>
      <c r="I175" s="5"/>
      <c r="J175" s="5"/>
      <c r="K175" s="5"/>
      <c r="L175" s="5"/>
      <c r="M175" s="5"/>
      <c r="N175" s="5"/>
      <c r="O175" s="5"/>
    </row>
    <row r="176" spans="7:15" ht="15.75">
      <c r="G176" s="5"/>
      <c r="H176" s="5"/>
      <c r="I176" s="5"/>
      <c r="J176" s="5"/>
      <c r="K176" s="5"/>
      <c r="L176" s="5"/>
      <c r="M176" s="5"/>
      <c r="N176" s="5"/>
      <c r="O176" s="5"/>
    </row>
    <row r="177" spans="7:15" ht="15.75">
      <c r="G177" s="5"/>
      <c r="H177" s="5"/>
      <c r="I177" s="5"/>
      <c r="J177" s="5"/>
      <c r="K177" s="5"/>
      <c r="L177" s="5"/>
      <c r="M177" s="5"/>
      <c r="N177" s="5"/>
      <c r="O177" s="5"/>
    </row>
    <row r="178" spans="7:15" ht="15.75">
      <c r="G178" s="5"/>
      <c r="H178" s="5"/>
      <c r="I178" s="5"/>
      <c r="J178" s="5"/>
      <c r="K178" s="5"/>
      <c r="L178" s="5"/>
      <c r="M178" s="5"/>
      <c r="N178" s="5"/>
      <c r="O178" s="5"/>
    </row>
    <row r="179" spans="7:15" ht="15.75">
      <c r="G179" s="5"/>
      <c r="H179" s="5"/>
      <c r="I179" s="5"/>
      <c r="J179" s="5"/>
      <c r="K179" s="5"/>
      <c r="L179" s="5"/>
      <c r="M179" s="5"/>
      <c r="N179" s="5"/>
      <c r="O179" s="5"/>
    </row>
    <row r="180" spans="7:15" ht="15.75">
      <c r="G180" s="5"/>
      <c r="H180" s="5"/>
      <c r="I180" s="5"/>
      <c r="J180" s="5"/>
      <c r="K180" s="5"/>
      <c r="L180" s="5"/>
      <c r="M180" s="5"/>
      <c r="N180" s="5"/>
      <c r="O180" s="5"/>
    </row>
    <row r="181" spans="7:15" ht="15.75">
      <c r="G181" s="5"/>
      <c r="H181" s="5"/>
      <c r="I181" s="5"/>
      <c r="J181" s="5"/>
      <c r="K181" s="5"/>
      <c r="L181" s="5"/>
      <c r="M181" s="5"/>
      <c r="N181" s="5"/>
      <c r="O181" s="5"/>
    </row>
    <row r="182" spans="7:15" ht="15.75">
      <c r="G182" s="5"/>
      <c r="H182" s="5"/>
      <c r="I182" s="5"/>
      <c r="J182" s="5"/>
      <c r="K182" s="5"/>
      <c r="L182" s="5"/>
      <c r="M182" s="5"/>
      <c r="N182" s="5"/>
      <c r="O182" s="5"/>
    </row>
    <row r="183" spans="7:15" ht="15.75">
      <c r="G183" s="5"/>
      <c r="H183" s="5"/>
      <c r="I183" s="5"/>
      <c r="J183" s="5"/>
      <c r="K183" s="5"/>
      <c r="L183" s="5"/>
      <c r="M183" s="5"/>
      <c r="N183" s="5"/>
      <c r="O183" s="5"/>
    </row>
    <row r="184" spans="7:15" ht="15.75">
      <c r="G184" s="5"/>
      <c r="H184" s="5"/>
      <c r="I184" s="5"/>
      <c r="J184" s="5"/>
      <c r="K184" s="5"/>
      <c r="L184" s="5"/>
      <c r="M184" s="5"/>
      <c r="N184" s="5"/>
      <c r="O184" s="5"/>
    </row>
    <row r="185" spans="7:15" ht="15.75">
      <c r="G185" s="5"/>
      <c r="H185" s="5"/>
      <c r="I185" s="5"/>
      <c r="J185" s="5"/>
      <c r="K185" s="5"/>
      <c r="L185" s="5"/>
      <c r="M185" s="5"/>
      <c r="N185" s="5"/>
      <c r="O185" s="5"/>
    </row>
    <row r="186" spans="7:15" ht="15.75">
      <c r="G186" s="5"/>
      <c r="H186" s="5"/>
      <c r="I186" s="5"/>
      <c r="J186" s="5"/>
      <c r="K186" s="5"/>
      <c r="L186" s="5"/>
      <c r="M186" s="5"/>
      <c r="N186" s="5"/>
      <c r="O186" s="5"/>
    </row>
    <row r="187" spans="7:15" ht="15.75">
      <c r="G187" s="5"/>
      <c r="H187" s="5"/>
      <c r="I187" s="5"/>
      <c r="J187" s="5"/>
      <c r="K187" s="5"/>
      <c r="L187" s="5"/>
      <c r="M187" s="5"/>
      <c r="N187" s="5"/>
      <c r="O187" s="5"/>
    </row>
    <row r="188" spans="7:15" ht="15.75">
      <c r="G188" s="5"/>
      <c r="H188" s="5"/>
      <c r="I188" s="5"/>
      <c r="J188" s="5"/>
      <c r="K188" s="5"/>
      <c r="L188" s="5"/>
      <c r="M188" s="5"/>
      <c r="N188" s="5"/>
      <c r="O188" s="5"/>
    </row>
    <row r="189" spans="7:15" ht="15.75">
      <c r="G189" s="5"/>
      <c r="H189" s="5"/>
      <c r="I189" s="5"/>
      <c r="J189" s="5"/>
      <c r="K189" s="5"/>
      <c r="L189" s="5"/>
      <c r="M189" s="5"/>
      <c r="N189" s="5"/>
      <c r="O189" s="5"/>
    </row>
    <row r="190" spans="7:15" ht="15.75">
      <c r="G190" s="5"/>
      <c r="H190" s="5"/>
      <c r="I190" s="5"/>
      <c r="J190" s="5"/>
      <c r="K190" s="5"/>
      <c r="L190" s="5"/>
      <c r="M190" s="5"/>
      <c r="N190" s="5"/>
      <c r="O190" s="5"/>
    </row>
    <row r="191" spans="7:15" ht="15.75">
      <c r="G191" s="5"/>
      <c r="H191" s="5"/>
      <c r="I191" s="5"/>
      <c r="J191" s="5"/>
      <c r="K191" s="5"/>
      <c r="L191" s="5"/>
      <c r="M191" s="5"/>
      <c r="N191" s="5"/>
      <c r="O191" s="5"/>
    </row>
    <row r="192" spans="7:15" ht="15.75">
      <c r="G192" s="5"/>
      <c r="H192" s="5"/>
      <c r="I192" s="5"/>
      <c r="J192" s="5"/>
      <c r="K192" s="5"/>
      <c r="L192" s="5"/>
      <c r="M192" s="5"/>
      <c r="N192" s="5"/>
      <c r="O192" s="5"/>
    </row>
    <row r="193" spans="7:15" ht="15.75">
      <c r="G193" s="5"/>
      <c r="H193" s="5"/>
      <c r="I193" s="5"/>
      <c r="J193" s="5"/>
      <c r="K193" s="5"/>
      <c r="L193" s="5"/>
      <c r="M193" s="5"/>
      <c r="N193" s="5"/>
      <c r="O193" s="5"/>
    </row>
    <row r="194" spans="7:15" ht="15.75">
      <c r="G194" s="5"/>
      <c r="H194" s="5"/>
      <c r="I194" s="5"/>
      <c r="J194" s="5"/>
      <c r="K194" s="5"/>
      <c r="L194" s="5"/>
      <c r="M194" s="5"/>
      <c r="N194" s="5"/>
      <c r="O194" s="5"/>
    </row>
    <row r="195" spans="7:15" ht="15.75">
      <c r="G195" s="5"/>
      <c r="H195" s="5"/>
      <c r="I195" s="5"/>
      <c r="J195" s="5"/>
      <c r="K195" s="5"/>
      <c r="L195" s="5"/>
      <c r="M195" s="5"/>
      <c r="N195" s="5"/>
      <c r="O195" s="5"/>
    </row>
    <row r="196" spans="7:15" ht="15.75">
      <c r="G196" s="5"/>
      <c r="H196" s="5"/>
      <c r="I196" s="5"/>
      <c r="J196" s="5"/>
      <c r="K196" s="5"/>
      <c r="L196" s="5"/>
      <c r="M196" s="5"/>
      <c r="N196" s="5"/>
      <c r="O196" s="5"/>
    </row>
    <row r="197" spans="7:15" ht="15.75">
      <c r="G197" s="5"/>
      <c r="H197" s="5"/>
      <c r="I197" s="5"/>
      <c r="J197" s="5"/>
      <c r="K197" s="5"/>
      <c r="L197" s="5"/>
      <c r="M197" s="5"/>
      <c r="N197" s="5"/>
      <c r="O197" s="5"/>
    </row>
    <row r="198" spans="7:15" ht="15.75">
      <c r="G198" s="5"/>
      <c r="H198" s="5"/>
      <c r="I198" s="5"/>
      <c r="J198" s="5"/>
      <c r="K198" s="5"/>
      <c r="L198" s="5"/>
      <c r="M198" s="5"/>
      <c r="N198" s="5"/>
      <c r="O198" s="5"/>
    </row>
    <row r="199" spans="7:15" ht="15.75">
      <c r="G199" s="5"/>
      <c r="H199" s="5"/>
      <c r="I199" s="5"/>
      <c r="J199" s="5"/>
      <c r="K199" s="5"/>
      <c r="L199" s="5"/>
      <c r="M199" s="5"/>
      <c r="N199" s="5"/>
      <c r="O199" s="5"/>
    </row>
  </sheetData>
  <sheetProtection/>
  <mergeCells count="50">
    <mergeCell ref="A1:F1"/>
    <mergeCell ref="A38:B38"/>
    <mergeCell ref="C38:E38"/>
    <mergeCell ref="A39:B39"/>
    <mergeCell ref="C39:E39"/>
    <mergeCell ref="A6:B6"/>
    <mergeCell ref="C37:E37"/>
    <mergeCell ref="C36:E36"/>
    <mergeCell ref="A3:F4"/>
    <mergeCell ref="A37:B37"/>
    <mergeCell ref="A54:B54"/>
    <mergeCell ref="C54:E54"/>
    <mergeCell ref="A51:B51"/>
    <mergeCell ref="C51:E51"/>
    <mergeCell ref="C52:E52"/>
    <mergeCell ref="A52:B52"/>
    <mergeCell ref="C53:E53"/>
    <mergeCell ref="A53:B53"/>
    <mergeCell ref="A40:B40"/>
    <mergeCell ref="A56:B56"/>
    <mergeCell ref="C56:E56"/>
    <mergeCell ref="A55:B55"/>
    <mergeCell ref="C55:E55"/>
    <mergeCell ref="A45:B45"/>
    <mergeCell ref="C45:E45"/>
    <mergeCell ref="C43:E43"/>
    <mergeCell ref="C42:E42"/>
    <mergeCell ref="C40:E40"/>
    <mergeCell ref="C7:D7"/>
    <mergeCell ref="A36:B36"/>
    <mergeCell ref="A7:B7"/>
    <mergeCell ref="A28:G28"/>
    <mergeCell ref="A8:G8"/>
    <mergeCell ref="A31:B31"/>
    <mergeCell ref="A41:B41"/>
    <mergeCell ref="C41:E41"/>
    <mergeCell ref="A43:B43"/>
    <mergeCell ref="A44:B44"/>
    <mergeCell ref="C44:E44"/>
    <mergeCell ref="A42:B42"/>
    <mergeCell ref="A50:B50"/>
    <mergeCell ref="C50:E50"/>
    <mergeCell ref="A46:B46"/>
    <mergeCell ref="C46:E46"/>
    <mergeCell ref="A49:B49"/>
    <mergeCell ref="C49:E49"/>
    <mergeCell ref="A48:B48"/>
    <mergeCell ref="A47:B47"/>
    <mergeCell ref="C48:E48"/>
    <mergeCell ref="C47:E47"/>
  </mergeCells>
  <printOptions/>
  <pageMargins left="0.1968503937007874" right="0.1968503937007874" top="0.2362204724409449" bottom="0.31496062992125984" header="0.1574803149606299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Ági</dc:creator>
  <cp:keywords/>
  <dc:description/>
  <cp:lastModifiedBy>Ági</cp:lastModifiedBy>
  <dcterms:created xsi:type="dcterms:W3CDTF">2015-09-25T15:27:56Z</dcterms:created>
  <dcterms:modified xsi:type="dcterms:W3CDTF">2015-09-25T15:28:11Z</dcterms:modified>
  <cp:category/>
  <cp:version/>
  <cp:contentType/>
  <cp:contentStatus/>
</cp:coreProperties>
</file>