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1.melléklet" sheetId="1" r:id="rId1"/>
    <sheet name="Munka1" sheetId="2" r:id="rId2"/>
    <sheet name="Munka2" sheetId="3" r:id="rId3"/>
    <sheet name="Munka3" sheetId="4" r:id="rId4"/>
  </sheets>
  <definedNames>
    <definedName name="_xlnm.Print_Area" localSheetId="0">'1.melléklet'!$A$1:$F$64</definedName>
  </definedNames>
  <calcPr fullCalcOnLoad="1"/>
</workbook>
</file>

<file path=xl/sharedStrings.xml><?xml version="1.0" encoding="utf-8"?>
<sst xmlns="http://schemas.openxmlformats.org/spreadsheetml/2006/main" count="93" uniqueCount="88">
  <si>
    <t>Működési kiadások</t>
  </si>
  <si>
    <t xml:space="preserve"> </t>
  </si>
  <si>
    <t>Személyi juttatások</t>
  </si>
  <si>
    <t>II.</t>
  </si>
  <si>
    <t>Munkaadókat terhelő járulékok</t>
  </si>
  <si>
    <t>III.</t>
  </si>
  <si>
    <t>Dologi és egyéb folyó kiadások</t>
  </si>
  <si>
    <t>Kamat kiadások</t>
  </si>
  <si>
    <t>V.</t>
  </si>
  <si>
    <t>Szociálpolitikai ellátások és egyéb juttatások</t>
  </si>
  <si>
    <t>VI.</t>
  </si>
  <si>
    <t>Pénzeszköz átadások, támogatások</t>
  </si>
  <si>
    <t>VII.</t>
  </si>
  <si>
    <t>Támogatások folyósítása (intézményfinanszírozás)</t>
  </si>
  <si>
    <t>Tartalék</t>
  </si>
  <si>
    <t>Működési költségvetési kiadások összesen</t>
  </si>
  <si>
    <t>Működéshez kapcsolódó finanszírozási műveletek</t>
  </si>
  <si>
    <t>Hitelek kiadásai</t>
  </si>
  <si>
    <t>Működési kiadások összesen</t>
  </si>
  <si>
    <t>Felhalmozási kiadások</t>
  </si>
  <si>
    <t>Felhalmozás</t>
  </si>
  <si>
    <t>Felújítás</t>
  </si>
  <si>
    <t>Felhalmozáshoz kapcsolódó finanszírozási műveletek</t>
  </si>
  <si>
    <t>Felhalmozási kiadások összesen</t>
  </si>
  <si>
    <t>KIADÁSOK ÖSSZESEN</t>
  </si>
  <si>
    <t>Működési bevétel</t>
  </si>
  <si>
    <t>1. Intézményi működési bevételek</t>
  </si>
  <si>
    <t>2. Közhatalmi bevételek</t>
  </si>
  <si>
    <t>Támogatások</t>
  </si>
  <si>
    <t>1. Önkormányzatok költségvetési támogatása</t>
  </si>
  <si>
    <t>Irányító szervtől kapott támogatás</t>
  </si>
  <si>
    <t>Támogatásértékű bevételek</t>
  </si>
  <si>
    <t>1.1 Működési célú támogatésértékű bevétel OEP-től</t>
  </si>
  <si>
    <t>Működési költségvetési bevételek összesen</t>
  </si>
  <si>
    <t>Felhalmozási bevételek</t>
  </si>
  <si>
    <t>Felhalmozási és tőke jellegű  bevételek</t>
  </si>
  <si>
    <t>Irányitó szervtől kapott támogatás</t>
  </si>
  <si>
    <t>Felhalmozási költségvetési bevételek összesen</t>
  </si>
  <si>
    <t>Költségvetési hiány</t>
  </si>
  <si>
    <t>Működési hiány- /többlet +</t>
  </si>
  <si>
    <t>Felhalmozási hiány- /többlet +</t>
  </si>
  <si>
    <t>Hiányok belső finanszírozása</t>
  </si>
  <si>
    <t>előző évi működési pénzmaradvány</t>
  </si>
  <si>
    <t>előző évi felhalmozási pénzmaradvány</t>
  </si>
  <si>
    <t>Bevételek összesen</t>
  </si>
  <si>
    <t xml:space="preserve">Az Önkormányzat és költségvetési szervek együttes költségvetési bevételeit és költségvetési kiadásait előirányzat-csoportonkénti és kiemelt előirányzatonkénti bontásban, működés és felhalmozási költségvetésre tagolva </t>
  </si>
  <si>
    <t>1.2 Egyéb működési célú támogatásértékő bevételek</t>
  </si>
  <si>
    <t>Támogatásértékű felhalmozási célú pénzeszköz átvétel</t>
  </si>
  <si>
    <t>I.1.</t>
  </si>
  <si>
    <t>I.1.1.</t>
  </si>
  <si>
    <t>I.1.2.</t>
  </si>
  <si>
    <t>I.1.3.</t>
  </si>
  <si>
    <t>I.1.4.</t>
  </si>
  <si>
    <t>I.1.5.</t>
  </si>
  <si>
    <t>I.1.6.</t>
  </si>
  <si>
    <t>I.1.7.</t>
  </si>
  <si>
    <t>II.1.</t>
  </si>
  <si>
    <t>II.2.</t>
  </si>
  <si>
    <t>II.3.</t>
  </si>
  <si>
    <t>II.4.</t>
  </si>
  <si>
    <t>Felhalmozási költségvetési kiadások összesen</t>
  </si>
  <si>
    <t>BEVÉTELEK</t>
  </si>
  <si>
    <t xml:space="preserve">  2.1. Közhatalmi bevételek</t>
  </si>
  <si>
    <t xml:space="preserve">  2.2 Helyi adók</t>
  </si>
  <si>
    <t xml:space="preserve">  2.4. Talajterhelési díj</t>
  </si>
  <si>
    <t xml:space="preserve">  2.4 Gépjárműadó</t>
  </si>
  <si>
    <t xml:space="preserve">  2.5 Személyi jövedelemadó termőföld bérlete után</t>
  </si>
  <si>
    <t xml:space="preserve">  2.6 Bírságok, pótlékok és egyéb sajátos bevételek</t>
  </si>
  <si>
    <t>I. KIADÁSOK</t>
  </si>
  <si>
    <t>IV.1.</t>
  </si>
  <si>
    <t>IV.1.1.</t>
  </si>
  <si>
    <t>IV.1.2.</t>
  </si>
  <si>
    <t>IV.2.</t>
  </si>
  <si>
    <t>1. Tárgyi eszközök értékesítése</t>
  </si>
  <si>
    <t xml:space="preserve">  2.3 Személyi jövedelemadó részesedés</t>
  </si>
  <si>
    <t xml:space="preserve">  2.7.Egyéb sajátos bevétel</t>
  </si>
  <si>
    <t>IV.3.</t>
  </si>
  <si>
    <t>KÖLTSÉGVETÉSI BEVÉTELEK ÖSSZESEN</t>
  </si>
  <si>
    <t>Beruházások</t>
  </si>
  <si>
    <t>eredeti ei.</t>
  </si>
  <si>
    <t>módosított I. ei.</t>
  </si>
  <si>
    <t>módosított II. ei.</t>
  </si>
  <si>
    <t>teljesítés</t>
  </si>
  <si>
    <t>2. Önkormányzatok sajátos felhalmozási és tőkebevétele</t>
  </si>
  <si>
    <t>3. Üzemeltetésből, koncesszióból származó bevétel</t>
  </si>
  <si>
    <t>VIII.</t>
  </si>
  <si>
    <t>Központosított előirányzatból fejlesztési célú</t>
  </si>
  <si>
    <t>1. melléklet Szár Község Önkormányzatának 2013. évi költségvetés módosításáról szóló 12/2013.(IX. 23.)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</si>
</sst>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0_);_(* \(#,##0.00\);_(* &quot;-&quot;??_);_(@_)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</numFmts>
  <fonts count="25">
    <font>
      <sz val="10"/>
      <name val="Arial CE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56" applyFont="1" applyBorder="1">
      <alignment/>
      <protection/>
    </xf>
    <xf numFmtId="0" fontId="3" fillId="0" borderId="10" xfId="56" applyFont="1" applyBorder="1">
      <alignment/>
      <protection/>
    </xf>
    <xf numFmtId="3" fontId="2" fillId="0" borderId="10" xfId="56" applyNumberFormat="1" applyFont="1" applyBorder="1">
      <alignment/>
      <protection/>
    </xf>
    <xf numFmtId="0" fontId="2" fillId="0" borderId="0" xfId="56" applyFont="1" applyFill="1">
      <alignment/>
      <protection/>
    </xf>
    <xf numFmtId="0" fontId="2" fillId="0" borderId="0" xfId="56" applyFont="1">
      <alignment/>
      <protection/>
    </xf>
    <xf numFmtId="0" fontId="4" fillId="0" borderId="10" xfId="56" applyFont="1" applyBorder="1">
      <alignment/>
      <protection/>
    </xf>
    <xf numFmtId="3" fontId="4" fillId="0" borderId="10" xfId="56" applyNumberFormat="1" applyFont="1" applyBorder="1">
      <alignment/>
      <protection/>
    </xf>
    <xf numFmtId="0" fontId="4" fillId="0" borderId="0" xfId="56" applyFont="1" applyFill="1">
      <alignment/>
      <protection/>
    </xf>
    <xf numFmtId="0" fontId="4" fillId="0" borderId="0" xfId="56" applyFont="1">
      <alignment/>
      <protection/>
    </xf>
    <xf numFmtId="0" fontId="3" fillId="22" borderId="10" xfId="56" applyFont="1" applyFill="1" applyBorder="1">
      <alignment/>
      <protection/>
    </xf>
    <xf numFmtId="3" fontId="3" fillId="22" borderId="10" xfId="56" applyNumberFormat="1" applyFont="1" applyFill="1" applyBorder="1">
      <alignment/>
      <protection/>
    </xf>
    <xf numFmtId="0" fontId="3" fillId="0" borderId="0" xfId="56" applyFont="1" applyFill="1">
      <alignment/>
      <protection/>
    </xf>
    <xf numFmtId="0" fontId="3" fillId="22" borderId="0" xfId="56" applyFont="1" applyFill="1">
      <alignment/>
      <protection/>
    </xf>
    <xf numFmtId="3" fontId="3" fillId="0" borderId="10" xfId="56" applyNumberFormat="1" applyFont="1" applyBorder="1">
      <alignment/>
      <protection/>
    </xf>
    <xf numFmtId="0" fontId="3" fillId="0" borderId="0" xfId="56" applyFont="1">
      <alignment/>
      <protection/>
    </xf>
    <xf numFmtId="0" fontId="3" fillId="16" borderId="10" xfId="56" applyFont="1" applyFill="1" applyBorder="1">
      <alignment/>
      <protection/>
    </xf>
    <xf numFmtId="3" fontId="3" fillId="16" borderId="10" xfId="56" applyNumberFormat="1" applyFont="1" applyFill="1" applyBorder="1">
      <alignment/>
      <protection/>
    </xf>
    <xf numFmtId="0" fontId="3" fillId="16" borderId="0" xfId="56" applyFont="1" applyFill="1">
      <alignment/>
      <protection/>
    </xf>
    <xf numFmtId="0" fontId="2" fillId="16" borderId="0" xfId="56" applyFont="1" applyFill="1">
      <alignment/>
      <protection/>
    </xf>
    <xf numFmtId="9" fontId="3" fillId="16" borderId="10" xfId="68" applyFont="1" applyFill="1" applyBorder="1" applyAlignment="1">
      <alignment/>
    </xf>
    <xf numFmtId="3" fontId="3" fillId="16" borderId="10" xfId="68" applyNumberFormat="1" applyFont="1" applyFill="1" applyBorder="1" applyAlignment="1">
      <alignment/>
    </xf>
    <xf numFmtId="9" fontId="3" fillId="0" borderId="0" xfId="68" applyFont="1" applyFill="1" applyAlignment="1">
      <alignment/>
    </xf>
    <xf numFmtId="9" fontId="3" fillId="16" borderId="0" xfId="68" applyFont="1" applyFill="1" applyAlignment="1">
      <alignment/>
    </xf>
    <xf numFmtId="3" fontId="2" fillId="0" borderId="0" xfId="56" applyNumberFormat="1" applyFont="1">
      <alignment/>
      <protection/>
    </xf>
    <xf numFmtId="0" fontId="7" fillId="24" borderId="0" xfId="60" applyFont="1" applyFill="1" applyBorder="1" applyAlignment="1">
      <alignment/>
      <protection/>
    </xf>
    <xf numFmtId="0" fontId="2" fillId="0" borderId="10" xfId="56" applyFont="1" applyFill="1" applyBorder="1">
      <alignment/>
      <protection/>
    </xf>
    <xf numFmtId="3" fontId="2" fillId="0" borderId="10" xfId="56" applyNumberFormat="1" applyFont="1" applyFill="1" applyBorder="1">
      <alignment/>
      <protection/>
    </xf>
    <xf numFmtId="3" fontId="2" fillId="16" borderId="10" xfId="56" applyNumberFormat="1" applyFont="1" applyFill="1" applyBorder="1">
      <alignment/>
      <protection/>
    </xf>
    <xf numFmtId="16" fontId="2" fillId="0" borderId="10" xfId="56" applyNumberFormat="1" applyFont="1" applyBorder="1">
      <alignment/>
      <protection/>
    </xf>
    <xf numFmtId="3" fontId="2" fillId="16" borderId="10" xfId="56" applyNumberFormat="1" applyFont="1" applyFill="1" applyBorder="1" applyAlignment="1">
      <alignment horizontal="center"/>
      <protection/>
    </xf>
    <xf numFmtId="0" fontId="4" fillId="0" borderId="10" xfId="56" applyFont="1" applyFill="1" applyBorder="1">
      <alignment/>
      <protection/>
    </xf>
    <xf numFmtId="0" fontId="3" fillId="0" borderId="10" xfId="56" applyFont="1" applyFill="1" applyBorder="1">
      <alignment/>
      <protection/>
    </xf>
    <xf numFmtId="0" fontId="8" fillId="0" borderId="0" xfId="0" applyFont="1" applyAlignment="1">
      <alignment horizontal="center" vertical="center" wrapText="1"/>
    </xf>
    <xf numFmtId="0" fontId="7" fillId="24" borderId="0" xfId="60" applyFont="1" applyFill="1" applyBorder="1" applyAlignment="1">
      <alignment horizontal="right" vertical="center" wrapText="1"/>
      <protection/>
    </xf>
    <xf numFmtId="0" fontId="3" fillId="16" borderId="11" xfId="56" applyFont="1" applyFill="1" applyBorder="1" applyAlignment="1">
      <alignment horizontal="left"/>
      <protection/>
    </xf>
    <xf numFmtId="0" fontId="3" fillId="16" borderId="12" xfId="56" applyFont="1" applyFill="1" applyBorder="1" applyAlignment="1">
      <alignment horizontal="left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3" xfId="57"/>
    <cellStyle name="Normál 4" xfId="58"/>
    <cellStyle name="Normal_KARSZJ3" xfId="59"/>
    <cellStyle name="Normál_Szár 2011. III. negyedév  2. melléklet  kiadáso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4"/>
  <sheetViews>
    <sheetView tabSelected="1" view="pageBreakPreview" zoomScaleSheetLayoutView="100" workbookViewId="0" topLeftCell="A46">
      <selection activeCell="A1" sqref="A1:F1"/>
    </sheetView>
  </sheetViews>
  <sheetFormatPr defaultColWidth="9.00390625" defaultRowHeight="12.75"/>
  <cols>
    <col min="1" max="1" width="9.125" style="5" customWidth="1"/>
    <col min="2" max="2" width="45.375" style="5" customWidth="1"/>
    <col min="3" max="3" width="13.625" style="24" customWidth="1"/>
    <col min="4" max="4" width="13.75390625" style="24" customWidth="1"/>
    <col min="5" max="5" width="14.00390625" style="24" customWidth="1"/>
    <col min="6" max="6" width="13.25390625" style="4" customWidth="1"/>
    <col min="7" max="51" width="9.125" style="4" customWidth="1"/>
    <col min="52" max="16384" width="9.125" style="5" customWidth="1"/>
  </cols>
  <sheetData>
    <row r="1" spans="1:17" ht="54.75" customHeight="1">
      <c r="A1" s="34" t="s">
        <v>87</v>
      </c>
      <c r="B1" s="34"/>
      <c r="C1" s="34"/>
      <c r="D1" s="34"/>
      <c r="E1" s="34"/>
      <c r="F1" s="3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6" ht="44.25" customHeight="1" thickBot="1">
      <c r="A2" s="33" t="s">
        <v>45</v>
      </c>
      <c r="B2" s="33"/>
      <c r="C2" s="33"/>
      <c r="D2" s="33"/>
      <c r="E2" s="33"/>
      <c r="F2" s="33"/>
    </row>
    <row r="3" spans="1:6" ht="13.5" thickBot="1">
      <c r="A3" s="35" t="s">
        <v>68</v>
      </c>
      <c r="B3" s="36"/>
      <c r="C3" s="30" t="s">
        <v>79</v>
      </c>
      <c r="D3" s="30" t="s">
        <v>80</v>
      </c>
      <c r="E3" s="30" t="s">
        <v>81</v>
      </c>
      <c r="F3" s="30" t="s">
        <v>82</v>
      </c>
    </row>
    <row r="4" spans="1:6" ht="13.5" thickBot="1">
      <c r="A4" s="2" t="s">
        <v>48</v>
      </c>
      <c r="B4" s="2" t="s">
        <v>0</v>
      </c>
      <c r="C4" s="3" t="s">
        <v>1</v>
      </c>
      <c r="D4" s="3" t="s">
        <v>1</v>
      </c>
      <c r="E4" s="3"/>
      <c r="F4" s="26"/>
    </row>
    <row r="5" spans="1:6" ht="13.5" thickBot="1">
      <c r="A5" s="1" t="s">
        <v>49</v>
      </c>
      <c r="B5" s="1" t="s">
        <v>2</v>
      </c>
      <c r="C5" s="3">
        <v>71505</v>
      </c>
      <c r="D5" s="3">
        <v>72222</v>
      </c>
      <c r="E5" s="3"/>
      <c r="F5" s="26"/>
    </row>
    <row r="6" spans="1:6" ht="13.5" thickBot="1">
      <c r="A6" s="1" t="s">
        <v>50</v>
      </c>
      <c r="B6" s="1" t="s">
        <v>4</v>
      </c>
      <c r="C6" s="3">
        <v>18047</v>
      </c>
      <c r="D6" s="3">
        <v>18242</v>
      </c>
      <c r="E6" s="3"/>
      <c r="F6" s="26"/>
    </row>
    <row r="7" spans="1:6" ht="13.5" thickBot="1">
      <c r="A7" s="1" t="s">
        <v>51</v>
      </c>
      <c r="B7" s="1" t="s">
        <v>6</v>
      </c>
      <c r="C7" s="3">
        <v>53557</v>
      </c>
      <c r="D7" s="3">
        <v>53783</v>
      </c>
      <c r="E7" s="3"/>
      <c r="F7" s="26"/>
    </row>
    <row r="8" spans="1:6" ht="13.5" thickBot="1">
      <c r="A8" s="1" t="s">
        <v>52</v>
      </c>
      <c r="B8" s="1" t="s">
        <v>7</v>
      </c>
      <c r="C8" s="3">
        <v>0</v>
      </c>
      <c r="D8" s="3">
        <v>0</v>
      </c>
      <c r="E8" s="3"/>
      <c r="F8" s="26"/>
    </row>
    <row r="9" spans="1:6" ht="13.5" thickBot="1">
      <c r="A9" s="1" t="s">
        <v>53</v>
      </c>
      <c r="B9" s="1" t="s">
        <v>9</v>
      </c>
      <c r="C9" s="3">
        <v>2035</v>
      </c>
      <c r="D9" s="3">
        <v>4274</v>
      </c>
      <c r="E9" s="3"/>
      <c r="F9" s="26"/>
    </row>
    <row r="10" spans="1:6" ht="13.5" thickBot="1">
      <c r="A10" s="1" t="s">
        <v>54</v>
      </c>
      <c r="B10" s="1" t="s">
        <v>11</v>
      </c>
      <c r="C10" s="3">
        <v>6456</v>
      </c>
      <c r="D10" s="3">
        <v>6456</v>
      </c>
      <c r="E10" s="3"/>
      <c r="F10" s="26"/>
    </row>
    <row r="11" spans="1:51" s="9" customFormat="1" ht="13.5" thickBot="1">
      <c r="A11" s="6"/>
      <c r="B11" s="6"/>
      <c r="C11" s="7"/>
      <c r="D11" s="7"/>
      <c r="E11" s="7"/>
      <c r="F11" s="3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6" ht="13.5" thickBot="1">
      <c r="A12" s="1"/>
      <c r="B12" s="1" t="s">
        <v>13</v>
      </c>
      <c r="C12" s="3">
        <v>0</v>
      </c>
      <c r="D12" s="3">
        <v>0</v>
      </c>
      <c r="E12" s="3"/>
      <c r="F12" s="26"/>
    </row>
    <row r="13" spans="1:6" ht="13.5" thickBot="1">
      <c r="A13" s="1" t="s">
        <v>55</v>
      </c>
      <c r="B13" s="1" t="s">
        <v>14</v>
      </c>
      <c r="C13" s="3">
        <v>3453</v>
      </c>
      <c r="D13" s="3">
        <v>8081</v>
      </c>
      <c r="E13" s="3"/>
      <c r="F13" s="26"/>
    </row>
    <row r="14" spans="1:51" s="13" customFormat="1" ht="13.5" thickBot="1">
      <c r="A14" s="10"/>
      <c r="B14" s="10" t="s">
        <v>15</v>
      </c>
      <c r="C14" s="11">
        <f>SUM(C5+C6+C7+C8+C9+C10+C13+C12)</f>
        <v>155053</v>
      </c>
      <c r="D14" s="11">
        <f>SUM(D5:D13)</f>
        <v>163058</v>
      </c>
      <c r="E14" s="11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6" ht="13.5" thickBot="1">
      <c r="A15" s="1"/>
      <c r="B15" s="1" t="s">
        <v>16</v>
      </c>
      <c r="C15" s="3">
        <v>0</v>
      </c>
      <c r="D15" s="3">
        <v>0</v>
      </c>
      <c r="E15" s="3"/>
      <c r="F15" s="26"/>
    </row>
    <row r="16" spans="1:6" ht="13.5" thickBot="1">
      <c r="A16" s="1"/>
      <c r="B16" s="1" t="s">
        <v>17</v>
      </c>
      <c r="C16" s="3">
        <v>0</v>
      </c>
      <c r="D16" s="3">
        <v>0</v>
      </c>
      <c r="E16" s="3"/>
      <c r="F16" s="26"/>
    </row>
    <row r="17" spans="1:51" s="13" customFormat="1" ht="13.5" thickBot="1">
      <c r="A17" s="10"/>
      <c r="B17" s="10" t="s">
        <v>18</v>
      </c>
      <c r="C17" s="11">
        <f>SUM(C14+C16)</f>
        <v>155053</v>
      </c>
      <c r="D17" s="11">
        <f>SUM(D14+D16)</f>
        <v>163058</v>
      </c>
      <c r="E17" s="11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5" customFormat="1" ht="13.5" thickBot="1">
      <c r="A18" s="2" t="s">
        <v>3</v>
      </c>
      <c r="B18" s="2" t="s">
        <v>19</v>
      </c>
      <c r="C18" s="14"/>
      <c r="D18" s="14"/>
      <c r="E18" s="14"/>
      <c r="F18" s="3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</row>
    <row r="19" spans="1:6" ht="13.5" thickBot="1">
      <c r="A19" s="1" t="s">
        <v>56</v>
      </c>
      <c r="B19" s="1" t="s">
        <v>20</v>
      </c>
      <c r="C19" s="3">
        <v>0</v>
      </c>
      <c r="D19" s="3">
        <v>0</v>
      </c>
      <c r="E19" s="3"/>
      <c r="F19" s="26"/>
    </row>
    <row r="20" spans="1:6" ht="13.5" thickBot="1">
      <c r="A20" s="1" t="s">
        <v>57</v>
      </c>
      <c r="B20" s="1" t="s">
        <v>21</v>
      </c>
      <c r="C20" s="3">
        <v>82553</v>
      </c>
      <c r="D20" s="3">
        <v>82553</v>
      </c>
      <c r="E20" s="3"/>
      <c r="F20" s="26"/>
    </row>
    <row r="21" spans="1:6" ht="13.5" thickBot="1">
      <c r="A21" s="1" t="s">
        <v>58</v>
      </c>
      <c r="B21" s="1" t="s">
        <v>7</v>
      </c>
      <c r="C21" s="3">
        <v>0</v>
      </c>
      <c r="D21" s="3">
        <v>0</v>
      </c>
      <c r="E21" s="3"/>
      <c r="F21" s="26"/>
    </row>
    <row r="22" spans="1:6" ht="13.5" thickBot="1">
      <c r="A22" s="1" t="s">
        <v>58</v>
      </c>
      <c r="B22" s="1" t="s">
        <v>78</v>
      </c>
      <c r="C22" s="3">
        <v>48598</v>
      </c>
      <c r="D22" s="3">
        <v>48598</v>
      </c>
      <c r="E22" s="3"/>
      <c r="F22" s="26"/>
    </row>
    <row r="23" spans="1:6" ht="13.5" thickBot="1">
      <c r="A23" s="1" t="s">
        <v>59</v>
      </c>
      <c r="B23" s="1" t="s">
        <v>13</v>
      </c>
      <c r="C23" s="3">
        <v>0</v>
      </c>
      <c r="D23" s="3">
        <v>0</v>
      </c>
      <c r="E23" s="3"/>
      <c r="F23" s="26"/>
    </row>
    <row r="24" spans="1:51" s="13" customFormat="1" ht="13.5" thickBot="1">
      <c r="A24" s="10"/>
      <c r="B24" s="10" t="s">
        <v>60</v>
      </c>
      <c r="C24" s="11">
        <f>SUM(C19:C23)</f>
        <v>131151</v>
      </c>
      <c r="D24" s="11">
        <f>SUM(D19:D23)</f>
        <v>131151</v>
      </c>
      <c r="E24" s="11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</row>
    <row r="25" spans="1:6" ht="13.5" thickBot="1">
      <c r="A25" s="1"/>
      <c r="B25" s="1" t="s">
        <v>22</v>
      </c>
      <c r="C25" s="3"/>
      <c r="D25" s="3"/>
      <c r="E25" s="3"/>
      <c r="F25" s="26"/>
    </row>
    <row r="26" spans="1:6" ht="13.5" thickBot="1">
      <c r="A26" s="1" t="s">
        <v>5</v>
      </c>
      <c r="B26" s="1" t="s">
        <v>17</v>
      </c>
      <c r="C26" s="3">
        <v>0</v>
      </c>
      <c r="D26" s="3">
        <v>0</v>
      </c>
      <c r="E26" s="3"/>
      <c r="F26" s="26"/>
    </row>
    <row r="27" spans="1:51" s="13" customFormat="1" ht="13.5" thickBot="1">
      <c r="A27" s="10"/>
      <c r="B27" s="10" t="s">
        <v>23</v>
      </c>
      <c r="C27" s="11">
        <f>SUM(C24+C26)</f>
        <v>131151</v>
      </c>
      <c r="D27" s="11">
        <f>SUM(D24+D26)</f>
        <v>131151</v>
      </c>
      <c r="E27" s="11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</row>
    <row r="28" spans="1:51" s="18" customFormat="1" ht="13.5" thickBot="1">
      <c r="A28" s="16"/>
      <c r="B28" s="16" t="s">
        <v>24</v>
      </c>
      <c r="C28" s="17">
        <f>SUM(C17+C27)</f>
        <v>286204</v>
      </c>
      <c r="D28" s="17">
        <f>SUM(D17+D27)</f>
        <v>294209</v>
      </c>
      <c r="E28" s="17"/>
      <c r="F28" s="17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</row>
    <row r="29" spans="1:6" ht="13.5" thickBot="1">
      <c r="A29" s="35" t="s">
        <v>61</v>
      </c>
      <c r="B29" s="36"/>
      <c r="C29" s="28"/>
      <c r="D29" s="28"/>
      <c r="E29" s="28"/>
      <c r="F29" s="28"/>
    </row>
    <row r="30" spans="1:6" ht="13.5" thickBot="1">
      <c r="A30" s="1" t="s">
        <v>69</v>
      </c>
      <c r="B30" s="1" t="s">
        <v>25</v>
      </c>
      <c r="C30" s="3"/>
      <c r="D30" s="3"/>
      <c r="E30" s="3"/>
      <c r="F30" s="26"/>
    </row>
    <row r="31" spans="1:51" s="19" customFormat="1" ht="13.5" thickBot="1">
      <c r="A31" s="26" t="s">
        <v>70</v>
      </c>
      <c r="B31" s="26" t="s">
        <v>26</v>
      </c>
      <c r="C31" s="27">
        <v>14613</v>
      </c>
      <c r="D31" s="27">
        <v>14613</v>
      </c>
      <c r="E31" s="27"/>
      <c r="F31" s="2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s="19" customFormat="1" ht="13.5" thickBot="1">
      <c r="A32" s="26" t="s">
        <v>71</v>
      </c>
      <c r="B32" s="26" t="s">
        <v>27</v>
      </c>
      <c r="C32" s="27">
        <f>SUM(C33:C40)</f>
        <v>40503</v>
      </c>
      <c r="D32" s="27">
        <f>SUM(D33:D40)</f>
        <v>40503</v>
      </c>
      <c r="E32" s="27"/>
      <c r="F32" s="2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s="19" customFormat="1" ht="13.5" thickBot="1">
      <c r="A33" s="26"/>
      <c r="B33" s="26" t="s">
        <v>62</v>
      </c>
      <c r="C33" s="27">
        <v>1071</v>
      </c>
      <c r="D33" s="27">
        <v>1071</v>
      </c>
      <c r="E33" s="27"/>
      <c r="F33" s="2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6" ht="13.5" thickBot="1">
      <c r="A34" s="1"/>
      <c r="B34" s="1" t="s">
        <v>63</v>
      </c>
      <c r="C34" s="3">
        <v>24872</v>
      </c>
      <c r="D34" s="3">
        <v>24872</v>
      </c>
      <c r="E34" s="3"/>
      <c r="F34" s="26"/>
    </row>
    <row r="35" spans="1:6" ht="13.5" thickBot="1">
      <c r="A35" s="1"/>
      <c r="B35" s="1" t="s">
        <v>74</v>
      </c>
      <c r="C35" s="3">
        <v>0</v>
      </c>
      <c r="D35" s="3">
        <v>0</v>
      </c>
      <c r="E35" s="3"/>
      <c r="F35" s="26"/>
    </row>
    <row r="36" spans="1:6" ht="13.5" thickBot="1">
      <c r="A36" s="1"/>
      <c r="B36" s="1" t="s">
        <v>64</v>
      </c>
      <c r="C36" s="3">
        <v>50</v>
      </c>
      <c r="D36" s="3">
        <v>50</v>
      </c>
      <c r="E36" s="3"/>
      <c r="F36" s="26"/>
    </row>
    <row r="37" spans="1:6" ht="13.5" thickBot="1">
      <c r="A37" s="1"/>
      <c r="B37" s="1" t="s">
        <v>65</v>
      </c>
      <c r="C37" s="3">
        <v>5300</v>
      </c>
      <c r="D37" s="3">
        <v>5300</v>
      </c>
      <c r="E37" s="3"/>
      <c r="F37" s="26"/>
    </row>
    <row r="38" spans="1:6" ht="13.5" thickBot="1">
      <c r="A38" s="1"/>
      <c r="B38" s="1" t="s">
        <v>66</v>
      </c>
      <c r="C38" s="3">
        <v>200</v>
      </c>
      <c r="D38" s="3">
        <v>200</v>
      </c>
      <c r="E38" s="3"/>
      <c r="F38" s="26"/>
    </row>
    <row r="39" spans="1:6" ht="13.5" thickBot="1">
      <c r="A39" s="1"/>
      <c r="B39" s="1" t="s">
        <v>67</v>
      </c>
      <c r="C39" s="3">
        <v>550</v>
      </c>
      <c r="D39" s="3">
        <v>550</v>
      </c>
      <c r="E39" s="3"/>
      <c r="F39" s="26"/>
    </row>
    <row r="40" spans="1:6" ht="13.5" thickBot="1">
      <c r="A40" s="1"/>
      <c r="B40" s="29" t="s">
        <v>75</v>
      </c>
      <c r="C40" s="3">
        <v>8460</v>
      </c>
      <c r="D40" s="3">
        <v>8460</v>
      </c>
      <c r="E40" s="3"/>
      <c r="F40" s="26"/>
    </row>
    <row r="41" spans="1:51" s="19" customFormat="1" ht="13.5" thickBot="1">
      <c r="A41" s="26" t="s">
        <v>72</v>
      </c>
      <c r="B41" s="26" t="s">
        <v>28</v>
      </c>
      <c r="C41" s="27">
        <f>SUM(C42:C42)</f>
        <v>72238</v>
      </c>
      <c r="D41" s="27">
        <f>SUM(D42:D42)</f>
        <v>80017</v>
      </c>
      <c r="E41" s="27"/>
      <c r="F41" s="2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1:6" ht="13.5" thickBot="1">
      <c r="A42" s="1"/>
      <c r="B42" s="1" t="s">
        <v>29</v>
      </c>
      <c r="C42" s="3">
        <v>72238</v>
      </c>
      <c r="D42" s="3">
        <v>80017</v>
      </c>
      <c r="E42" s="3"/>
      <c r="F42" s="26"/>
    </row>
    <row r="43" spans="1:6" ht="13.5" thickBot="1">
      <c r="A43" s="1"/>
      <c r="B43" s="1" t="s">
        <v>30</v>
      </c>
      <c r="C43" s="3">
        <v>0</v>
      </c>
      <c r="D43" s="3">
        <v>0</v>
      </c>
      <c r="E43" s="3"/>
      <c r="F43" s="26"/>
    </row>
    <row r="44" spans="1:6" ht="13.5" thickBot="1">
      <c r="A44" s="1" t="s">
        <v>76</v>
      </c>
      <c r="B44" s="1" t="s">
        <v>31</v>
      </c>
      <c r="C44" s="3">
        <f>SUM(C45:C46)</f>
        <v>23585</v>
      </c>
      <c r="D44" s="3">
        <f>SUM(D45:D46)</f>
        <v>23585</v>
      </c>
      <c r="E44" s="3"/>
      <c r="F44" s="3"/>
    </row>
    <row r="45" spans="1:6" ht="13.5" thickBot="1">
      <c r="A45" s="1"/>
      <c r="B45" s="1" t="s">
        <v>32</v>
      </c>
      <c r="C45" s="3">
        <v>3815</v>
      </c>
      <c r="D45" s="3">
        <v>3815</v>
      </c>
      <c r="E45" s="3"/>
      <c r="F45" s="26"/>
    </row>
    <row r="46" spans="1:6" ht="13.5" thickBot="1">
      <c r="A46" s="1"/>
      <c r="B46" s="1" t="s">
        <v>46</v>
      </c>
      <c r="C46" s="3">
        <v>19770</v>
      </c>
      <c r="D46" s="3">
        <v>19770</v>
      </c>
      <c r="E46" s="3"/>
      <c r="F46" s="26"/>
    </row>
    <row r="47" spans="1:51" s="18" customFormat="1" ht="13.5" thickBot="1">
      <c r="A47" s="16"/>
      <c r="B47" s="16" t="s">
        <v>33</v>
      </c>
      <c r="C47" s="17">
        <f>SUM(C31+C32+C41+C44)</f>
        <v>150939</v>
      </c>
      <c r="D47" s="17">
        <f>SUM(D31+D32+D41+D44)</f>
        <v>158718</v>
      </c>
      <c r="E47" s="17"/>
      <c r="F47" s="17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</row>
    <row r="48" spans="1:6" ht="13.5" thickBot="1">
      <c r="A48" s="1"/>
      <c r="B48" s="1" t="s">
        <v>34</v>
      </c>
      <c r="C48" s="3"/>
      <c r="D48" s="3"/>
      <c r="E48" s="3"/>
      <c r="F48" s="26"/>
    </row>
    <row r="49" spans="1:6" ht="13.5" thickBot="1">
      <c r="A49" s="1" t="s">
        <v>8</v>
      </c>
      <c r="B49" s="1" t="s">
        <v>35</v>
      </c>
      <c r="C49" s="3">
        <f>SUM(C50:C52)</f>
        <v>11258</v>
      </c>
      <c r="D49" s="3">
        <f>SUM(D50:D52)</f>
        <v>11258</v>
      </c>
      <c r="E49" s="3"/>
      <c r="F49" s="3"/>
    </row>
    <row r="50" spans="1:6" ht="13.5" thickBot="1">
      <c r="A50" s="1"/>
      <c r="B50" s="1" t="s">
        <v>73</v>
      </c>
      <c r="C50" s="3">
        <v>3858</v>
      </c>
      <c r="D50" s="3">
        <v>3858</v>
      </c>
      <c r="E50" s="3"/>
      <c r="F50" s="26"/>
    </row>
    <row r="51" spans="1:6" ht="13.5" thickBot="1">
      <c r="A51" s="1"/>
      <c r="B51" s="1" t="s">
        <v>83</v>
      </c>
      <c r="C51" s="3">
        <v>4500</v>
      </c>
      <c r="D51" s="3">
        <v>4500</v>
      </c>
      <c r="E51" s="3"/>
      <c r="F51" s="26"/>
    </row>
    <row r="52" spans="1:6" ht="13.5" thickBot="1">
      <c r="A52" s="1"/>
      <c r="B52" s="1" t="s">
        <v>84</v>
      </c>
      <c r="C52" s="3">
        <v>2900</v>
      </c>
      <c r="D52" s="3">
        <v>2900</v>
      </c>
      <c r="E52" s="3"/>
      <c r="F52" s="26"/>
    </row>
    <row r="53" spans="1:6" ht="13.5" thickBot="1">
      <c r="A53" s="1" t="s">
        <v>10</v>
      </c>
      <c r="B53" s="1" t="s">
        <v>36</v>
      </c>
      <c r="C53" s="3">
        <v>0</v>
      </c>
      <c r="D53" s="3">
        <v>0</v>
      </c>
      <c r="E53" s="3"/>
      <c r="F53" s="26"/>
    </row>
    <row r="54" spans="1:6" ht="13.5" thickBot="1">
      <c r="A54" s="1" t="s">
        <v>12</v>
      </c>
      <c r="B54" s="1" t="s">
        <v>86</v>
      </c>
      <c r="C54" s="3"/>
      <c r="D54" s="3">
        <v>226</v>
      </c>
      <c r="E54" s="3"/>
      <c r="F54" s="26"/>
    </row>
    <row r="55" spans="1:6" ht="13.5" thickBot="1">
      <c r="A55" s="1" t="s">
        <v>85</v>
      </c>
      <c r="B55" s="1" t="s">
        <v>47</v>
      </c>
      <c r="C55" s="3">
        <v>124007</v>
      </c>
      <c r="D55" s="3">
        <v>124007</v>
      </c>
      <c r="E55" s="3"/>
      <c r="F55" s="26"/>
    </row>
    <row r="56" spans="1:51" s="15" customFormat="1" ht="13.5" thickBot="1">
      <c r="A56" s="16"/>
      <c r="B56" s="16" t="s">
        <v>37</v>
      </c>
      <c r="C56" s="17">
        <f>SUM(C49+C53+C55)</f>
        <v>135265</v>
      </c>
      <c r="D56" s="17">
        <f>SUM(D49+D53+D54+D55)</f>
        <v>135491</v>
      </c>
      <c r="E56" s="17"/>
      <c r="F56" s="17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</row>
    <row r="57" spans="1:51" s="18" customFormat="1" ht="13.5" thickBot="1">
      <c r="A57" s="16"/>
      <c r="B57" s="16" t="s">
        <v>77</v>
      </c>
      <c r="C57" s="17">
        <f>SUM(C47+C56)</f>
        <v>286204</v>
      </c>
      <c r="D57" s="17">
        <f>SUM(D47+D56)</f>
        <v>294209</v>
      </c>
      <c r="E57" s="17"/>
      <c r="F57" s="17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</row>
    <row r="58" spans="1:6" ht="13.5" thickBot="1">
      <c r="A58" s="1"/>
      <c r="B58" s="1" t="s">
        <v>38</v>
      </c>
      <c r="C58" s="3">
        <f>SUM(C57-C28)</f>
        <v>0</v>
      </c>
      <c r="D58" s="3">
        <f>SUM(D57-D28)</f>
        <v>0</v>
      </c>
      <c r="E58" s="3"/>
      <c r="F58" s="3"/>
    </row>
    <row r="59" spans="1:6" ht="13.5" thickBot="1">
      <c r="A59" s="1"/>
      <c r="B59" s="1" t="s">
        <v>39</v>
      </c>
      <c r="C59" s="3">
        <f>SUM(C47-C17)</f>
        <v>-4114</v>
      </c>
      <c r="D59" s="3">
        <f>SUM(D47-D17)</f>
        <v>-4340</v>
      </c>
      <c r="E59" s="3"/>
      <c r="F59" s="3"/>
    </row>
    <row r="60" spans="1:6" ht="13.5" thickBot="1">
      <c r="A60" s="1"/>
      <c r="B60" s="1" t="s">
        <v>40</v>
      </c>
      <c r="C60" s="3">
        <f>SUM(C56-C27)</f>
        <v>4114</v>
      </c>
      <c r="D60" s="3">
        <f>SUM(D56-D27)</f>
        <v>4340</v>
      </c>
      <c r="E60" s="3"/>
      <c r="F60" s="3"/>
    </row>
    <row r="61" spans="1:6" ht="13.5" thickBot="1">
      <c r="A61" s="1"/>
      <c r="B61" s="1" t="s">
        <v>41</v>
      </c>
      <c r="C61" s="3"/>
      <c r="D61" s="3"/>
      <c r="E61" s="3"/>
      <c r="F61" s="26"/>
    </row>
    <row r="62" spans="1:6" ht="13.5" thickBot="1">
      <c r="A62" s="1"/>
      <c r="B62" s="1" t="s">
        <v>42</v>
      </c>
      <c r="C62" s="3">
        <v>0</v>
      </c>
      <c r="D62" s="3">
        <v>0</v>
      </c>
      <c r="E62" s="3"/>
      <c r="F62" s="26"/>
    </row>
    <row r="63" spans="1:6" ht="13.5" thickBot="1">
      <c r="A63" s="1"/>
      <c r="B63" s="1" t="s">
        <v>43</v>
      </c>
      <c r="C63" s="3">
        <v>0</v>
      </c>
      <c r="D63" s="3">
        <v>0</v>
      </c>
      <c r="E63" s="3"/>
      <c r="F63" s="26"/>
    </row>
    <row r="64" spans="1:51" s="23" customFormat="1" ht="13.5" thickBot="1">
      <c r="A64" s="20"/>
      <c r="B64" s="20" t="s">
        <v>44</v>
      </c>
      <c r="C64" s="21">
        <f>SUM(C57+C62+C63)</f>
        <v>286204</v>
      </c>
      <c r="D64" s="21">
        <f>SUM(D57+D62+D63)</f>
        <v>294209</v>
      </c>
      <c r="E64" s="21"/>
      <c r="F64" s="21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</row>
  </sheetData>
  <sheetProtection/>
  <mergeCells count="4">
    <mergeCell ref="A2:F2"/>
    <mergeCell ref="A1:F1"/>
    <mergeCell ref="A29:B29"/>
    <mergeCell ref="A3:B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9" r:id="rId1"/>
  <headerFooter alignWithMargins="0">
    <oddHeader>&amp;C
2012. évi költségvetés ökormányzat és intézményei együttesen  
kiadások és bevételek kiemelt előirányzatok, működési és felhalmozási költségvetés  szerinti bontásban &amp;R1. melléklet</oddHead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2013-09-23T08:47:43Z</cp:lastPrinted>
  <dcterms:created xsi:type="dcterms:W3CDTF">1997-01-17T14:02:09Z</dcterms:created>
  <dcterms:modified xsi:type="dcterms:W3CDTF">2013-09-23T08:53:58Z</dcterms:modified>
  <cp:category/>
  <cp:version/>
  <cp:contentType/>
  <cp:contentStatus/>
</cp:coreProperties>
</file>