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5" i="1" l="1"/>
  <c r="C54" i="1"/>
  <c r="C53" i="1"/>
  <c r="C50" i="1"/>
  <c r="C49" i="1"/>
  <c r="C48" i="1"/>
  <c r="C47" i="1"/>
  <c r="C59" i="1" s="1"/>
  <c r="C42" i="1"/>
  <c r="C39" i="1" s="1"/>
  <c r="C32" i="1"/>
  <c r="C27" i="1"/>
  <c r="C21" i="1"/>
  <c r="C15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<sst xmlns="http://schemas.openxmlformats.org/spreadsheetml/2006/main" count="112" uniqueCount="98">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</sst>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workbookViewId="0">
      <selection activeCell="B19" sqref="B19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8511510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1472860-259860</f>
        <v>1213000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1801672-70162</f>
        <v>1731510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366000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1000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8511510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309836694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752726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5">
        <f>324957833-8876513+8124501+102000+2863661+235793-18323307</f>
        <v>309083968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7">
        <f>+C38+C39</f>
        <v>318348204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317793064</v>
      </c>
    </row>
    <row r="48" spans="1:3" ht="12" customHeight="1" x14ac:dyDescent="0.2">
      <c r="A48" s="33" t="s">
        <v>16</v>
      </c>
      <c r="B48" s="40" t="s">
        <v>85</v>
      </c>
      <c r="C48" s="67">
        <f>200165718+7034200+2479360-6622855</f>
        <v>203056423</v>
      </c>
    </row>
    <row r="49" spans="1:3" ht="12" customHeight="1" x14ac:dyDescent="0.2">
      <c r="A49" s="33" t="s">
        <v>18</v>
      </c>
      <c r="B49" s="34" t="s">
        <v>86</v>
      </c>
      <c r="C49" s="68">
        <f>40236890+1090301+384301-2833042</f>
        <v>38878450</v>
      </c>
    </row>
    <row r="50" spans="1:3" ht="12" customHeight="1" x14ac:dyDescent="0.2">
      <c r="A50" s="33" t="s">
        <v>20</v>
      </c>
      <c r="B50" s="34" t="s">
        <v>87</v>
      </c>
      <c r="C50" s="68">
        <f>92726933-9206535+102000+235793-8000000</f>
        <v>75858191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555140</v>
      </c>
    </row>
    <row r="54" spans="1:3" ht="12" customHeight="1" x14ac:dyDescent="0.2">
      <c r="A54" s="33" t="s">
        <v>40</v>
      </c>
      <c r="B54" s="40" t="s">
        <v>91</v>
      </c>
      <c r="C54" s="69">
        <f>712620-295910</f>
        <v>416710</v>
      </c>
    </row>
    <row r="55" spans="1:3" ht="12" customHeight="1" x14ac:dyDescent="0.2">
      <c r="A55" s="33" t="s">
        <v>42</v>
      </c>
      <c r="B55" s="34" t="s">
        <v>92</v>
      </c>
      <c r="C55" s="68">
        <f>709930-571500</f>
        <v>138430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0" t="s">
        <v>96</v>
      </c>
      <c r="C59" s="71">
        <f>+C47+C53+C58</f>
        <v>318348204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2021-03-03T12:22:42Z</dcterms:created>
  <dcterms:modified xsi:type="dcterms:W3CDTF">2021-03-03T12:22:43Z</dcterms:modified>
</cp:coreProperties>
</file>