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okumentumok\Jegyzőkönyvek\2020\Július\Zárszámadás 2019\"/>
    </mc:Choice>
  </mc:AlternateContent>
  <bookViews>
    <workbookView xWindow="0" yWindow="0" windowWidth="28800" windowHeight="13020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F63" i="1" l="1"/>
  <c r="D63" i="1"/>
  <c r="E63" i="1"/>
  <c r="C63" i="1"/>
</calcChain>
</file>

<file path=xl/sharedStrings.xml><?xml version="1.0" encoding="utf-8"?>
<sst xmlns="http://schemas.openxmlformats.org/spreadsheetml/2006/main" count="101" uniqueCount="99">
  <si>
    <t>Megnevezés</t>
  </si>
  <si>
    <t>Eredeti előirányzat</t>
  </si>
  <si>
    <t>Módosított előirányzat</t>
  </si>
  <si>
    <t>Teljesítés</t>
  </si>
  <si>
    <t>01</t>
  </si>
  <si>
    <t>03</t>
  </si>
  <si>
    <t>07</t>
  </si>
  <si>
    <t>15</t>
  </si>
  <si>
    <t>32</t>
  </si>
  <si>
    <t>33</t>
  </si>
  <si>
    <t>34</t>
  </si>
  <si>
    <t>35</t>
  </si>
  <si>
    <t>43</t>
  </si>
  <si>
    <t>124</t>
  </si>
  <si>
    <t>188</t>
  </si>
  <si>
    <t>Követelés - Költségvetési évben esedékes</t>
  </si>
  <si>
    <t>Helyi önkormányzatok működésének általános támogatása (B111)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</si>
  <si>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</si>
  <si>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</si>
  <si>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</si>
  <si>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</si>
  <si>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</si>
  <si>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</si>
  <si>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</si>
  <si>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</si>
  <si>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</si>
  <si>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</si>
  <si>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37</t>
  </si>
  <si>
    <t>ebből: társadalombiztosítás pénzügyi alapjai (B16)</t>
  </si>
  <si>
    <t>38</t>
  </si>
  <si>
    <t>ebből: elkülönített állami pénzalapok (B16)</t>
  </si>
  <si>
    <t>68</t>
  </si>
  <si>
    <t>79</t>
  </si>
  <si>
    <t>80</t>
  </si>
  <si>
    <t>93</t>
  </si>
  <si>
    <t>109</t>
  </si>
  <si>
    <t>111</t>
  </si>
  <si>
    <t>ebből: magánszemélyek kommunális adója (B34)</t>
  </si>
  <si>
    <t>116</t>
  </si>
  <si>
    <t>123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</si>
  <si>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</si>
  <si>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</si>
  <si>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</si>
  <si>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</si>
  <si>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</si>
  <si>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</si>
  <si>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167</t>
  </si>
  <si>
    <t>168</t>
  </si>
  <si>
    <t>186</t>
  </si>
  <si>
    <t>Szolgáltatások ellenértéke (&gt;=189+190) (B402)</t>
  </si>
  <si>
    <t>Tulajdonosi bevételek (&gt;=194+…+199) (B404)</t>
  </si>
  <si>
    <t>Ellátási díjak (B405)</t>
  </si>
  <si>
    <t>Kiszámlázott általános forgalmi adó (B406)</t>
  </si>
  <si>
    <t>Általános forgalmi adó visszatérítése (B407)</t>
  </si>
  <si>
    <t>Egyéb kapott (járó) kamatok és kamatjellegű bevételek (&gt;=207+208) (B4082)</t>
  </si>
  <si>
    <t>Kamatbevételek és más nyereségjellegű bevételek (=203+206) (B408)</t>
  </si>
  <si>
    <t>Biztosító által fizetett kártérítés (B410)</t>
  </si>
  <si>
    <t>Egyéb működési bevételek (&gt;=220+221) (B411)</t>
  </si>
  <si>
    <t>ebből: kiadások visszatérítései (B411)</t>
  </si>
  <si>
    <t>11</t>
  </si>
  <si>
    <t>12</t>
  </si>
  <si>
    <t>Előző év költségvetési maradványának igénybevétele (B8131)</t>
  </si>
  <si>
    <t>14</t>
  </si>
  <si>
    <t>Államháztartáson belüli megelőlegezések (B814)</t>
  </si>
  <si>
    <t>23</t>
  </si>
  <si>
    <t>Önkormányzat összes bevétele</t>
  </si>
  <si>
    <t>ebből: egyéb fejezeti kezelésű előirányzatok (B16)</t>
  </si>
  <si>
    <t>ebből: társulások és költségvetési szerveik (B16)</t>
  </si>
  <si>
    <t>ebből: központi költségvetési szervek (B25)</t>
  </si>
  <si>
    <t>Az önkormányzat 2019. évi bevételei forrásonként, működési és felhalmozási cél szerint</t>
  </si>
  <si>
    <t>ebből: vagyoni típusú települési adók (B36)</t>
  </si>
  <si>
    <t>ebből: egyéb települési adók (B36)</t>
  </si>
  <si>
    <t>Közvetített szolgáltatások ellenértéke (&gt;=190) (B403)</t>
  </si>
  <si>
    <t>ebből: önkormányzati vagyon üzemeltetéséből, koncesszióból származó bevétel (B404)</t>
  </si>
  <si>
    <t>Egyéb működési célú átvett pénzeszközök (=244…+254) (B65)</t>
  </si>
  <si>
    <t>ebből: befektetési jegyek (B8121)</t>
  </si>
  <si>
    <t>Önkormányzatok működési támogatásai (B11)</t>
  </si>
  <si>
    <t>Egyéb működési célú támogatások bevételei államháztartáson belülről  (B16)</t>
  </si>
  <si>
    <t>Egyéb felhalmozási célú támogatások bevételei államháztartáson belülről ( (B25)</t>
  </si>
  <si>
    <t>Működési célú támogatások államháztartáson belülről  (B1)</t>
  </si>
  <si>
    <t>Felhalmozási célú támogatások államháztartáson belülről  (B2)</t>
  </si>
  <si>
    <t>Magánszemélyek jövedelemadói  (B311)</t>
  </si>
  <si>
    <t>Jövedelemadók  (B31)</t>
  </si>
  <si>
    <t>Vagyoni tipusú adók  (B34)</t>
  </si>
  <si>
    <t>Értékesítési és forgalmi adók  (B351)</t>
  </si>
  <si>
    <t>Termékek és szolgáltatások adói   (B35)</t>
  </si>
  <si>
    <t>Egyéb közhatalmi bevételek  (B36)</t>
  </si>
  <si>
    <t>Közhatalmi bevételek  (B3)</t>
  </si>
  <si>
    <t>Ingatlanok értékesítése  (B52)</t>
  </si>
  <si>
    <t>Felhalmozási bevételek  (B5)</t>
  </si>
  <si>
    <t>Működési bevételek (B4)</t>
  </si>
  <si>
    <t>Működési célú átvett pénzeszközök  (B6)</t>
  </si>
  <si>
    <t>Költségvetési bevételek  (B1-B7)</t>
  </si>
  <si>
    <t>Forgatási célú belföldi értékpapírok beváltása, értékesítése (B8121)</t>
  </si>
  <si>
    <t>Belföldi értékpapírok bevételei (B812)</t>
  </si>
  <si>
    <t>Maradvány igénybevétele (B813)</t>
  </si>
  <si>
    <t>Belföldi finanszírozás bevételei ( (B81)</t>
  </si>
  <si>
    <t>Finanszírozási bevételek  (B8)</t>
  </si>
  <si>
    <t>1.  melléklet a   8/2020. (VII.8.)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</si>
</sst>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 wrapText="1"/>
    </xf>
    <xf numFmtId="0" fontId="0" fillId="0" borderId="0" xfId="0" applyAlignme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0" borderId="1" xfId="0" applyBorder="1" applyAlignment="1"/>
    <xf numFmtId="0" fontId="0" fillId="0" borderId="0" xfId="0" applyBorder="1" applyAlignment="1"/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left" wrapText="1"/>
    </xf>
    <xf numFmtId="3" fontId="2" fillId="5" borderId="1" xfId="0" applyNumberFormat="1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3" fontId="7" fillId="4" borderId="1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workbookViewId="0">
      <selection activeCell="A22" sqref="A22"/>
    </sheetView>
  </sheetViews>
  <sheetFormatPr defaultRowHeight="15" x14ac:dyDescent="0.25"/>
  <cols>
    <col min="1" max="1" width="16.7109375" customWidth="1"/>
    <col min="2" max="2" width="44.140625" customWidth="1"/>
    <col min="3" max="3" width="18.28515625" customWidth="1"/>
    <col min="4" max="4" width="19.85546875" customWidth="1"/>
    <col min="5" max="5" width="20" customWidth="1"/>
    <col min="6" max="6" width="21.140625" customWidth="1"/>
  </cols>
  <sheetData>
    <row r="1" spans="1:6" s="1" customFormat="1" x14ac:dyDescent="0.25">
      <c r="A1" s="27" t="s">
        <v>98</v>
      </c>
      <c r="B1" s="27"/>
      <c r="C1" s="27"/>
      <c r="D1" s="27"/>
      <c r="E1" s="27"/>
      <c r="F1" s="27"/>
    </row>
    <row r="2" spans="1:6" s="1" customFormat="1" x14ac:dyDescent="0.25"/>
    <row r="3" spans="1:6" ht="46.9" customHeight="1" x14ac:dyDescent="0.25">
      <c r="A3" s="24" t="s">
        <v>69</v>
      </c>
      <c r="B3" s="24"/>
      <c r="C3" s="24"/>
      <c r="D3" s="24"/>
      <c r="E3" s="24"/>
      <c r="F3" s="24"/>
    </row>
    <row r="4" spans="1:6" ht="46.15" customHeight="1" x14ac:dyDescent="0.25">
      <c r="A4" s="21"/>
      <c r="B4" s="22" t="s">
        <v>0</v>
      </c>
      <c r="C4" s="22" t="s">
        <v>1</v>
      </c>
      <c r="D4" s="22" t="s">
        <v>2</v>
      </c>
      <c r="E4" s="22" t="s">
        <v>15</v>
      </c>
      <c r="F4" s="22" t="s">
        <v>3</v>
      </c>
    </row>
    <row r="5" spans="1:6" s="8" customFormat="1" ht="38.450000000000003" customHeight="1" x14ac:dyDescent="0.25">
      <c r="A5" s="10" t="s">
        <v>4</v>
      </c>
      <c r="B5" s="11" t="s">
        <v>16</v>
      </c>
      <c r="C5" s="12">
        <v>9641553</v>
      </c>
      <c r="D5" s="12">
        <v>9641553</v>
      </c>
      <c r="E5" s="12">
        <v>9641553</v>
      </c>
      <c r="F5" s="12">
        <v>9641553</v>
      </c>
    </row>
    <row r="6" spans="1:6" s="8" customFormat="1" ht="39" x14ac:dyDescent="0.25">
      <c r="A6" s="10" t="s">
        <v>5</v>
      </c>
      <c r="B6" s="11" t="s">
        <v>17</v>
      </c>
      <c r="C6" s="12">
        <v>6463252</v>
      </c>
      <c r="D6" s="12">
        <v>7192905</v>
      </c>
      <c r="E6" s="12">
        <v>7192905</v>
      </c>
      <c r="F6" s="12">
        <v>7192905</v>
      </c>
    </row>
    <row r="7" spans="1:6" s="8" customFormat="1" ht="26.25" x14ac:dyDescent="0.25">
      <c r="A7" s="10" t="s">
        <v>18</v>
      </c>
      <c r="B7" s="11" t="s">
        <v>19</v>
      </c>
      <c r="C7" s="12">
        <v>1800000</v>
      </c>
      <c r="D7" s="12">
        <v>1800000</v>
      </c>
      <c r="E7" s="12">
        <v>1800000</v>
      </c>
      <c r="F7" s="12">
        <v>1800000</v>
      </c>
    </row>
    <row r="8" spans="1:6" s="8" customFormat="1" ht="26.25" x14ac:dyDescent="0.25">
      <c r="A8" s="10" t="s">
        <v>20</v>
      </c>
      <c r="B8" s="11" t="s">
        <v>21</v>
      </c>
      <c r="C8" s="12">
        <v>0</v>
      </c>
      <c r="D8" s="12">
        <v>518160</v>
      </c>
      <c r="E8" s="12">
        <v>518160</v>
      </c>
      <c r="F8" s="12">
        <v>518160</v>
      </c>
    </row>
    <row r="9" spans="1:6" s="8" customFormat="1" x14ac:dyDescent="0.25">
      <c r="A9" s="10" t="s">
        <v>22</v>
      </c>
      <c r="B9" s="11" t="s">
        <v>23</v>
      </c>
      <c r="C9" s="12">
        <v>0</v>
      </c>
      <c r="D9" s="12">
        <v>0</v>
      </c>
      <c r="E9" s="12">
        <v>0</v>
      </c>
      <c r="F9" s="12">
        <v>0</v>
      </c>
    </row>
    <row r="10" spans="1:6" s="8" customFormat="1" x14ac:dyDescent="0.25">
      <c r="A10" s="10" t="s">
        <v>6</v>
      </c>
      <c r="B10" s="11" t="s">
        <v>76</v>
      </c>
      <c r="C10" s="12">
        <f>SUM(C5:C9)</f>
        <v>17904805</v>
      </c>
      <c r="D10" s="12">
        <f>SUM(D5:D9)</f>
        <v>19152618</v>
      </c>
      <c r="E10" s="12">
        <f>SUM(E5:E9)</f>
        <v>19152618</v>
      </c>
      <c r="F10" s="12">
        <f>SUM(F5:F9)</f>
        <v>19152618</v>
      </c>
    </row>
    <row r="11" spans="1:6" s="8" customFormat="1" ht="26.25" x14ac:dyDescent="0.25">
      <c r="A11" s="10" t="s">
        <v>8</v>
      </c>
      <c r="B11" s="11" t="s">
        <v>77</v>
      </c>
      <c r="C11" s="12">
        <v>2734735</v>
      </c>
      <c r="D11" s="12">
        <v>8036282</v>
      </c>
      <c r="E11" s="12">
        <v>13176973</v>
      </c>
      <c r="F11" s="12">
        <v>7337054</v>
      </c>
    </row>
    <row r="12" spans="1:6" s="8" customFormat="1" x14ac:dyDescent="0.25">
      <c r="A12" s="10" t="s">
        <v>9</v>
      </c>
      <c r="B12" s="11" t="s">
        <v>24</v>
      </c>
      <c r="C12" s="12">
        <v>0</v>
      </c>
      <c r="D12" s="12">
        <v>0</v>
      </c>
      <c r="E12" s="12">
        <v>0</v>
      </c>
      <c r="F12" s="12">
        <v>55000</v>
      </c>
    </row>
    <row r="13" spans="1:6" s="8" customFormat="1" x14ac:dyDescent="0.25">
      <c r="A13" s="10" t="s">
        <v>10</v>
      </c>
      <c r="B13" s="11" t="s">
        <v>25</v>
      </c>
      <c r="C13" s="12">
        <v>0</v>
      </c>
      <c r="D13" s="12">
        <v>0</v>
      </c>
      <c r="E13" s="12">
        <v>0</v>
      </c>
      <c r="F13" s="12">
        <v>0</v>
      </c>
    </row>
    <row r="14" spans="1:6" s="8" customFormat="1" ht="39" x14ac:dyDescent="0.25">
      <c r="A14" s="10" t="s">
        <v>11</v>
      </c>
      <c r="B14" s="11" t="s">
        <v>26</v>
      </c>
      <c r="C14" s="12">
        <v>0</v>
      </c>
      <c r="D14" s="12">
        <v>0</v>
      </c>
      <c r="E14" s="12">
        <v>0</v>
      </c>
      <c r="F14" s="12">
        <v>500000</v>
      </c>
    </row>
    <row r="15" spans="1:6" s="8" customFormat="1" x14ac:dyDescent="0.25">
      <c r="A15" s="10">
        <v>36</v>
      </c>
      <c r="B15" s="8" t="s">
        <v>66</v>
      </c>
      <c r="C15" s="12">
        <v>0</v>
      </c>
      <c r="D15" s="12">
        <v>0</v>
      </c>
      <c r="E15" s="12">
        <v>0</v>
      </c>
      <c r="F15" s="12">
        <v>3700000</v>
      </c>
    </row>
    <row r="16" spans="1:6" s="8" customFormat="1" x14ac:dyDescent="0.25">
      <c r="A16" s="10" t="s">
        <v>27</v>
      </c>
      <c r="B16" s="11" t="s">
        <v>28</v>
      </c>
      <c r="C16" s="12">
        <v>0</v>
      </c>
      <c r="D16" s="12">
        <v>0</v>
      </c>
      <c r="E16" s="12">
        <v>0</v>
      </c>
      <c r="F16" s="12">
        <v>13600</v>
      </c>
    </row>
    <row r="17" spans="1:6" s="8" customFormat="1" x14ac:dyDescent="0.25">
      <c r="A17" s="10" t="s">
        <v>29</v>
      </c>
      <c r="B17" s="11" t="s">
        <v>30</v>
      </c>
      <c r="C17" s="12">
        <v>0</v>
      </c>
      <c r="D17" s="12">
        <v>0</v>
      </c>
      <c r="E17" s="12">
        <v>0</v>
      </c>
      <c r="F17" s="12">
        <v>2665795</v>
      </c>
    </row>
    <row r="18" spans="1:6" s="8" customFormat="1" ht="30" x14ac:dyDescent="0.25">
      <c r="A18" s="13">
        <v>40</v>
      </c>
      <c r="B18" s="14" t="s">
        <v>67</v>
      </c>
      <c r="C18" s="15">
        <v>0</v>
      </c>
      <c r="D18" s="12">
        <v>0</v>
      </c>
      <c r="E18" s="12">
        <v>0</v>
      </c>
      <c r="F18" s="12">
        <v>412659</v>
      </c>
    </row>
    <row r="19" spans="1:6" s="8" customFormat="1" ht="26.25" x14ac:dyDescent="0.25">
      <c r="A19" s="5" t="s">
        <v>12</v>
      </c>
      <c r="B19" s="6" t="s">
        <v>79</v>
      </c>
      <c r="C19" s="7">
        <v>20639540</v>
      </c>
      <c r="D19" s="7">
        <v>27188900</v>
      </c>
      <c r="E19" s="7">
        <v>32329591</v>
      </c>
      <c r="F19" s="7">
        <v>26489672</v>
      </c>
    </row>
    <row r="20" spans="1:6" s="8" customFormat="1" ht="26.25" x14ac:dyDescent="0.25">
      <c r="A20" s="10" t="s">
        <v>31</v>
      </c>
      <c r="B20" s="11" t="s">
        <v>78</v>
      </c>
      <c r="C20" s="12">
        <v>21058170</v>
      </c>
      <c r="D20" s="12">
        <v>36056438</v>
      </c>
      <c r="E20" s="12">
        <v>31265066</v>
      </c>
      <c r="F20" s="12">
        <v>31265066</v>
      </c>
    </row>
    <row r="21" spans="1:6" s="8" customFormat="1" x14ac:dyDescent="0.25">
      <c r="A21" s="10">
        <v>69</v>
      </c>
      <c r="B21" s="8" t="s">
        <v>68</v>
      </c>
      <c r="C21" s="12">
        <v>0</v>
      </c>
      <c r="D21" s="12">
        <v>0</v>
      </c>
      <c r="E21" s="12">
        <v>0</v>
      </c>
      <c r="F21" s="12">
        <v>31265066</v>
      </c>
    </row>
    <row r="22" spans="1:6" s="9" customFormat="1" ht="26.25" x14ac:dyDescent="0.25">
      <c r="A22" s="28" t="s">
        <v>32</v>
      </c>
      <c r="B22" s="6" t="s">
        <v>80</v>
      </c>
      <c r="C22" s="7">
        <v>21058170</v>
      </c>
      <c r="D22" s="7">
        <v>36056438</v>
      </c>
      <c r="E22" s="7">
        <v>31265066</v>
      </c>
      <c r="F22" s="7">
        <v>31265066</v>
      </c>
    </row>
    <row r="23" spans="1:6" s="8" customFormat="1" x14ac:dyDescent="0.25">
      <c r="A23" s="10" t="s">
        <v>33</v>
      </c>
      <c r="B23" s="11" t="s">
        <v>81</v>
      </c>
      <c r="C23" s="12">
        <v>0</v>
      </c>
      <c r="D23" s="12">
        <v>0</v>
      </c>
      <c r="E23" s="12">
        <v>3000</v>
      </c>
      <c r="F23" s="12">
        <v>0</v>
      </c>
    </row>
    <row r="24" spans="1:6" s="8" customFormat="1" x14ac:dyDescent="0.25">
      <c r="A24" s="10" t="s">
        <v>34</v>
      </c>
      <c r="B24" s="11" t="s">
        <v>82</v>
      </c>
      <c r="C24" s="12">
        <v>0</v>
      </c>
      <c r="D24" s="12">
        <v>0</v>
      </c>
      <c r="E24" s="12">
        <v>3000</v>
      </c>
      <c r="F24" s="12">
        <v>0</v>
      </c>
    </row>
    <row r="25" spans="1:6" s="8" customFormat="1" x14ac:dyDescent="0.25">
      <c r="A25" s="10" t="s">
        <v>35</v>
      </c>
      <c r="B25" s="11" t="s">
        <v>83</v>
      </c>
      <c r="C25" s="12">
        <v>2400000</v>
      </c>
      <c r="D25" s="12">
        <v>2400000</v>
      </c>
      <c r="E25" s="12">
        <v>1893645</v>
      </c>
      <c r="F25" s="12">
        <v>1746919</v>
      </c>
    </row>
    <row r="26" spans="1:6" s="8" customFormat="1" x14ac:dyDescent="0.25">
      <c r="A26" s="10" t="s">
        <v>36</v>
      </c>
      <c r="B26" s="11" t="s">
        <v>37</v>
      </c>
      <c r="C26" s="12">
        <v>0</v>
      </c>
      <c r="D26" s="12">
        <v>0</v>
      </c>
      <c r="E26" s="12">
        <v>0</v>
      </c>
      <c r="F26" s="12">
        <v>1746919</v>
      </c>
    </row>
    <row r="27" spans="1:6" s="8" customFormat="1" x14ac:dyDescent="0.25">
      <c r="A27" s="10" t="s">
        <v>38</v>
      </c>
      <c r="B27" s="11" t="s">
        <v>84</v>
      </c>
      <c r="C27" s="12">
        <v>6500000</v>
      </c>
      <c r="D27" s="12">
        <v>6500000</v>
      </c>
      <c r="E27" s="12">
        <v>7470450</v>
      </c>
      <c r="F27" s="12">
        <v>7324489</v>
      </c>
    </row>
    <row r="28" spans="1:6" s="8" customFormat="1" ht="39" x14ac:dyDescent="0.25">
      <c r="A28" s="10" t="s">
        <v>39</v>
      </c>
      <c r="B28" s="11" t="s">
        <v>40</v>
      </c>
      <c r="C28" s="12">
        <v>0</v>
      </c>
      <c r="D28" s="12">
        <v>0</v>
      </c>
      <c r="E28" s="12">
        <v>0</v>
      </c>
      <c r="F28" s="12">
        <v>7324489</v>
      </c>
    </row>
    <row r="29" spans="1:6" s="8" customFormat="1" ht="26.25" x14ac:dyDescent="0.25">
      <c r="A29" s="10" t="s">
        <v>13</v>
      </c>
      <c r="B29" s="11" t="s">
        <v>41</v>
      </c>
      <c r="C29" s="12">
        <v>0</v>
      </c>
      <c r="D29" s="12">
        <v>0</v>
      </c>
      <c r="E29" s="12">
        <v>0</v>
      </c>
      <c r="F29" s="12">
        <v>0</v>
      </c>
    </row>
    <row r="30" spans="1:6" s="8" customFormat="1" x14ac:dyDescent="0.25">
      <c r="A30" s="10" t="s">
        <v>42</v>
      </c>
      <c r="B30" s="11" t="s">
        <v>43</v>
      </c>
      <c r="C30" s="12">
        <v>1797000</v>
      </c>
      <c r="D30" s="12">
        <v>1797000</v>
      </c>
      <c r="E30" s="12">
        <v>2134666</v>
      </c>
      <c r="F30" s="12">
        <v>1796713</v>
      </c>
    </row>
    <row r="31" spans="1:6" s="8" customFormat="1" ht="26.25" x14ac:dyDescent="0.25">
      <c r="A31" s="10" t="s">
        <v>44</v>
      </c>
      <c r="B31" s="11" t="s">
        <v>45</v>
      </c>
      <c r="C31" s="12">
        <v>0</v>
      </c>
      <c r="D31" s="12">
        <v>0</v>
      </c>
      <c r="E31" s="12">
        <v>0</v>
      </c>
      <c r="F31" s="12">
        <v>1796713</v>
      </c>
    </row>
    <row r="32" spans="1:6" s="8" customFormat="1" x14ac:dyDescent="0.25">
      <c r="A32" s="10" t="s">
        <v>46</v>
      </c>
      <c r="B32" s="11" t="s">
        <v>85</v>
      </c>
      <c r="C32" s="12">
        <v>8297000</v>
      </c>
      <c r="D32" s="12">
        <v>8297000</v>
      </c>
      <c r="E32" s="12">
        <v>9605116</v>
      </c>
      <c r="F32" s="12">
        <v>9121202</v>
      </c>
    </row>
    <row r="33" spans="1:6" s="8" customFormat="1" x14ac:dyDescent="0.25">
      <c r="A33" s="10" t="s">
        <v>47</v>
      </c>
      <c r="B33" s="11" t="s">
        <v>86</v>
      </c>
      <c r="C33" s="12">
        <v>0</v>
      </c>
      <c r="D33" s="12">
        <v>0</v>
      </c>
      <c r="E33" s="12">
        <v>519075</v>
      </c>
      <c r="F33" s="12">
        <v>483561</v>
      </c>
    </row>
    <row r="34" spans="1:6" s="8" customFormat="1" x14ac:dyDescent="0.25">
      <c r="A34" s="10">
        <v>178</v>
      </c>
      <c r="B34" s="16" t="s">
        <v>70</v>
      </c>
      <c r="C34" s="12">
        <v>0</v>
      </c>
      <c r="D34" s="12">
        <v>0</v>
      </c>
      <c r="E34" s="12">
        <v>0</v>
      </c>
      <c r="F34" s="12">
        <v>20000</v>
      </c>
    </row>
    <row r="35" spans="1:6" s="8" customFormat="1" x14ac:dyDescent="0.25">
      <c r="A35" s="10">
        <v>180</v>
      </c>
      <c r="B35" s="8" t="s">
        <v>71</v>
      </c>
      <c r="C35" s="12">
        <v>0</v>
      </c>
      <c r="D35" s="12">
        <v>0</v>
      </c>
      <c r="E35" s="12">
        <v>0</v>
      </c>
      <c r="F35" s="12">
        <v>452499</v>
      </c>
    </row>
    <row r="36" spans="1:6" s="8" customFormat="1" ht="24.6" customHeight="1" x14ac:dyDescent="0.25">
      <c r="A36" s="5" t="s">
        <v>48</v>
      </c>
      <c r="B36" s="6" t="s">
        <v>87</v>
      </c>
      <c r="C36" s="7">
        <v>10697000</v>
      </c>
      <c r="D36" s="7">
        <v>10697000</v>
      </c>
      <c r="E36" s="7">
        <v>12020836</v>
      </c>
      <c r="F36" s="7">
        <v>11351682</v>
      </c>
    </row>
    <row r="37" spans="1:6" s="8" customFormat="1" x14ac:dyDescent="0.25">
      <c r="A37" s="10" t="s">
        <v>14</v>
      </c>
      <c r="B37" s="11" t="s">
        <v>49</v>
      </c>
      <c r="C37" s="12">
        <v>0</v>
      </c>
      <c r="D37" s="12">
        <v>550220</v>
      </c>
      <c r="E37" s="12">
        <v>756432</v>
      </c>
      <c r="F37" s="12">
        <v>751432</v>
      </c>
    </row>
    <row r="38" spans="1:6" s="8" customFormat="1" x14ac:dyDescent="0.25">
      <c r="A38" s="10">
        <v>189</v>
      </c>
      <c r="B38" s="8" t="s">
        <v>72</v>
      </c>
      <c r="C38" s="12">
        <v>0</v>
      </c>
      <c r="D38" s="12">
        <v>120777</v>
      </c>
      <c r="E38" s="12">
        <v>120777</v>
      </c>
      <c r="F38" s="12">
        <v>120777</v>
      </c>
    </row>
    <row r="39" spans="1:6" s="8" customFormat="1" x14ac:dyDescent="0.25">
      <c r="A39" s="10">
        <v>191</v>
      </c>
      <c r="B39" s="11" t="s">
        <v>50</v>
      </c>
      <c r="C39" s="12">
        <v>0</v>
      </c>
      <c r="D39" s="12">
        <v>212325</v>
      </c>
      <c r="E39" s="12">
        <v>635799</v>
      </c>
      <c r="F39" s="12">
        <v>635799</v>
      </c>
    </row>
    <row r="40" spans="1:6" s="8" customFormat="1" ht="45" x14ac:dyDescent="0.25">
      <c r="A40" s="10">
        <v>193</v>
      </c>
      <c r="B40" s="2" t="s">
        <v>73</v>
      </c>
      <c r="C40" s="12">
        <v>0</v>
      </c>
      <c r="D40" s="12">
        <v>0</v>
      </c>
      <c r="E40" s="12">
        <v>0</v>
      </c>
      <c r="F40" s="12">
        <v>283464</v>
      </c>
    </row>
    <row r="41" spans="1:6" s="8" customFormat="1" x14ac:dyDescent="0.25">
      <c r="A41" s="10">
        <v>198</v>
      </c>
      <c r="B41" s="11" t="s">
        <v>51</v>
      </c>
      <c r="C41" s="12">
        <v>472055</v>
      </c>
      <c r="D41" s="12">
        <v>472055</v>
      </c>
      <c r="E41" s="12">
        <v>236819</v>
      </c>
      <c r="F41" s="12">
        <v>198461</v>
      </c>
    </row>
    <row r="42" spans="1:6" s="8" customFormat="1" x14ac:dyDescent="0.25">
      <c r="A42" s="10">
        <v>199</v>
      </c>
      <c r="B42" s="11" t="s">
        <v>52</v>
      </c>
      <c r="C42" s="12">
        <v>347650</v>
      </c>
      <c r="D42" s="12">
        <v>849070</v>
      </c>
      <c r="E42" s="12">
        <v>2360635</v>
      </c>
      <c r="F42" s="12">
        <v>2354928</v>
      </c>
    </row>
    <row r="43" spans="1:6" s="8" customFormat="1" x14ac:dyDescent="0.25">
      <c r="A43" s="10">
        <v>200</v>
      </c>
      <c r="B43" s="11" t="s">
        <v>53</v>
      </c>
      <c r="C43" s="12">
        <v>501420</v>
      </c>
      <c r="D43" s="12">
        <v>0</v>
      </c>
      <c r="E43" s="12">
        <v>0</v>
      </c>
      <c r="F43" s="12">
        <v>0</v>
      </c>
    </row>
    <row r="44" spans="1:6" s="8" customFormat="1" ht="26.25" x14ac:dyDescent="0.25">
      <c r="A44" s="10">
        <v>204</v>
      </c>
      <c r="B44" s="11" t="s">
        <v>54</v>
      </c>
      <c r="C44" s="12">
        <v>0</v>
      </c>
      <c r="D44" s="12">
        <v>0</v>
      </c>
      <c r="E44" s="12">
        <v>1</v>
      </c>
      <c r="F44" s="12">
        <v>1</v>
      </c>
    </row>
    <row r="45" spans="1:6" s="8" customFormat="1" ht="26.25" x14ac:dyDescent="0.25">
      <c r="A45" s="10">
        <v>207</v>
      </c>
      <c r="B45" s="11" t="s">
        <v>55</v>
      </c>
      <c r="C45" s="12">
        <v>0</v>
      </c>
      <c r="D45" s="12">
        <v>0</v>
      </c>
      <c r="E45" s="12">
        <v>1</v>
      </c>
      <c r="F45" s="12">
        <v>1</v>
      </c>
    </row>
    <row r="46" spans="1:6" s="8" customFormat="1" x14ac:dyDescent="0.25">
      <c r="A46" s="10">
        <v>216</v>
      </c>
      <c r="B46" s="11" t="s">
        <v>56</v>
      </c>
      <c r="C46" s="12">
        <v>0</v>
      </c>
      <c r="D46" s="12">
        <v>12473</v>
      </c>
      <c r="E46" s="12">
        <v>185730</v>
      </c>
      <c r="F46" s="12">
        <v>185730</v>
      </c>
    </row>
    <row r="47" spans="1:6" s="8" customFormat="1" x14ac:dyDescent="0.25">
      <c r="A47" s="10">
        <v>217</v>
      </c>
      <c r="B47" s="11" t="s">
        <v>57</v>
      </c>
      <c r="C47" s="12">
        <v>0</v>
      </c>
      <c r="D47" s="12">
        <v>0</v>
      </c>
      <c r="E47" s="12">
        <v>189426</v>
      </c>
      <c r="F47" s="12">
        <v>15108</v>
      </c>
    </row>
    <row r="48" spans="1:6" s="8" customFormat="1" x14ac:dyDescent="0.25">
      <c r="A48" s="10">
        <v>219</v>
      </c>
      <c r="B48" s="11" t="s">
        <v>58</v>
      </c>
      <c r="C48" s="12">
        <v>0</v>
      </c>
      <c r="D48" s="12">
        <v>0</v>
      </c>
      <c r="E48" s="12">
        <v>0</v>
      </c>
      <c r="F48" s="12">
        <v>2700</v>
      </c>
    </row>
    <row r="49" spans="1:6" s="8" customFormat="1" ht="28.15" customHeight="1" x14ac:dyDescent="0.25">
      <c r="A49" s="5">
        <v>220</v>
      </c>
      <c r="B49" s="6" t="s">
        <v>90</v>
      </c>
      <c r="C49" s="7">
        <v>1321125</v>
      </c>
      <c r="D49" s="7">
        <v>2216920</v>
      </c>
      <c r="E49" s="7">
        <v>4485619</v>
      </c>
      <c r="F49" s="7">
        <v>4262236</v>
      </c>
    </row>
    <row r="50" spans="1:6" s="8" customFormat="1" x14ac:dyDescent="0.25">
      <c r="A50" s="10">
        <v>223</v>
      </c>
      <c r="B50" s="11" t="s">
        <v>88</v>
      </c>
      <c r="C50" s="12">
        <v>19350000</v>
      </c>
      <c r="D50" s="12">
        <v>19350000</v>
      </c>
      <c r="E50" s="12">
        <v>13850000</v>
      </c>
      <c r="F50" s="12">
        <v>7500000</v>
      </c>
    </row>
    <row r="51" spans="1:6" s="8" customFormat="1" ht="31.15" customHeight="1" x14ac:dyDescent="0.25">
      <c r="A51" s="5">
        <v>229</v>
      </c>
      <c r="B51" s="6" t="s">
        <v>89</v>
      </c>
      <c r="C51" s="7">
        <v>19350000</v>
      </c>
      <c r="D51" s="7">
        <v>19350000</v>
      </c>
      <c r="E51" s="7">
        <v>13850000</v>
      </c>
      <c r="F51" s="7">
        <v>7500000</v>
      </c>
    </row>
    <row r="52" spans="1:6" s="8" customFormat="1" ht="30" x14ac:dyDescent="0.25">
      <c r="A52" s="10">
        <v>243</v>
      </c>
      <c r="B52" s="4" t="s">
        <v>74</v>
      </c>
      <c r="C52" s="12">
        <v>0</v>
      </c>
      <c r="D52" s="12">
        <v>0</v>
      </c>
      <c r="E52" s="12">
        <v>1201913</v>
      </c>
      <c r="F52" s="12">
        <v>0</v>
      </c>
    </row>
    <row r="53" spans="1:6" s="8" customFormat="1" ht="25.9" customHeight="1" x14ac:dyDescent="0.25">
      <c r="A53" s="5">
        <v>255</v>
      </c>
      <c r="B53" s="3" t="s">
        <v>91</v>
      </c>
      <c r="C53" s="7">
        <v>0</v>
      </c>
      <c r="D53" s="7">
        <v>0</v>
      </c>
      <c r="E53" s="7">
        <v>1201913</v>
      </c>
      <c r="F53" s="7">
        <v>0</v>
      </c>
    </row>
    <row r="54" spans="1:6" s="17" customFormat="1" ht="29.45" customHeight="1" x14ac:dyDescent="0.25">
      <c r="A54" s="18">
        <v>282</v>
      </c>
      <c r="B54" s="19" t="s">
        <v>92</v>
      </c>
      <c r="C54" s="20">
        <v>73065835</v>
      </c>
      <c r="D54" s="20">
        <v>95509258</v>
      </c>
      <c r="E54" s="20">
        <v>95153025</v>
      </c>
      <c r="F54" s="20">
        <v>80868656</v>
      </c>
    </row>
    <row r="55" spans="1:6" s="8" customFormat="1" ht="26.25" x14ac:dyDescent="0.25">
      <c r="A55" s="10" t="s">
        <v>20</v>
      </c>
      <c r="B55" s="11" t="s">
        <v>93</v>
      </c>
      <c r="C55" s="12">
        <v>15500000</v>
      </c>
      <c r="D55" s="12">
        <v>15500000</v>
      </c>
      <c r="E55" s="12">
        <v>3000005</v>
      </c>
      <c r="F55" s="12">
        <v>3000005</v>
      </c>
    </row>
    <row r="56" spans="1:6" s="8" customFormat="1" x14ac:dyDescent="0.25">
      <c r="A56" s="10">
        <v>6</v>
      </c>
      <c r="B56" s="8" t="s">
        <v>75</v>
      </c>
      <c r="C56" s="12">
        <v>0</v>
      </c>
      <c r="D56" s="12">
        <v>0</v>
      </c>
      <c r="E56" s="12">
        <v>0</v>
      </c>
      <c r="F56" s="12">
        <v>3000005</v>
      </c>
    </row>
    <row r="57" spans="1:6" s="8" customFormat="1" x14ac:dyDescent="0.25">
      <c r="A57" s="10" t="s">
        <v>59</v>
      </c>
      <c r="B57" s="11" t="s">
        <v>94</v>
      </c>
      <c r="C57" s="12">
        <v>15500000</v>
      </c>
      <c r="D57" s="12">
        <v>15500000</v>
      </c>
      <c r="E57" s="12">
        <v>3000005</v>
      </c>
      <c r="F57" s="12">
        <v>3000005</v>
      </c>
    </row>
    <row r="58" spans="1:6" s="8" customFormat="1" ht="26.25" x14ac:dyDescent="0.25">
      <c r="A58" s="10" t="s">
        <v>60</v>
      </c>
      <c r="B58" s="11" t="s">
        <v>61</v>
      </c>
      <c r="C58" s="12">
        <v>2193997</v>
      </c>
      <c r="D58" s="12">
        <v>85716</v>
      </c>
      <c r="E58" s="12">
        <v>85716</v>
      </c>
      <c r="F58" s="12">
        <v>85716</v>
      </c>
    </row>
    <row r="59" spans="1:6" s="8" customFormat="1" x14ac:dyDescent="0.25">
      <c r="A59" s="10" t="s">
        <v>62</v>
      </c>
      <c r="B59" s="11" t="s">
        <v>95</v>
      </c>
      <c r="C59" s="12">
        <v>2193997</v>
      </c>
      <c r="D59" s="12">
        <v>85716</v>
      </c>
      <c r="E59" s="12">
        <v>85716</v>
      </c>
      <c r="F59" s="12">
        <v>85716</v>
      </c>
    </row>
    <row r="60" spans="1:6" s="8" customFormat="1" x14ac:dyDescent="0.25">
      <c r="A60" s="10" t="s">
        <v>7</v>
      </c>
      <c r="B60" s="11" t="s">
        <v>63</v>
      </c>
      <c r="C60" s="12">
        <v>0</v>
      </c>
      <c r="D60" s="12">
        <v>0</v>
      </c>
      <c r="E60" s="12">
        <v>731485</v>
      </c>
      <c r="F60" s="12">
        <v>731485</v>
      </c>
    </row>
    <row r="61" spans="1:6" s="8" customFormat="1" x14ac:dyDescent="0.25">
      <c r="A61" s="10" t="s">
        <v>64</v>
      </c>
      <c r="B61" s="11" t="s">
        <v>96</v>
      </c>
      <c r="C61" s="12">
        <v>17693997</v>
      </c>
      <c r="D61" s="12">
        <v>15585716</v>
      </c>
      <c r="E61" s="12">
        <v>3817206</v>
      </c>
      <c r="F61" s="12">
        <v>3817206</v>
      </c>
    </row>
    <row r="62" spans="1:6" s="8" customFormat="1" ht="31.15" customHeight="1" x14ac:dyDescent="0.25">
      <c r="A62" s="18" t="s">
        <v>8</v>
      </c>
      <c r="B62" s="19" t="s">
        <v>97</v>
      </c>
      <c r="C62" s="20">
        <v>17693997</v>
      </c>
      <c r="D62" s="20">
        <v>15585716</v>
      </c>
      <c r="E62" s="20">
        <v>3817206</v>
      </c>
      <c r="F62" s="20">
        <v>3817206</v>
      </c>
    </row>
    <row r="63" spans="1:6" s="8" customFormat="1" ht="23.45" customHeight="1" x14ac:dyDescent="0.25">
      <c r="A63" s="25" t="s">
        <v>65</v>
      </c>
      <c r="B63" s="26"/>
      <c r="C63" s="23">
        <f>(C54+C62)</f>
        <v>90759832</v>
      </c>
      <c r="D63" s="23">
        <f>D54+D62</f>
        <v>111094974</v>
      </c>
      <c r="E63" s="23">
        <f>E54+52</f>
        <v>95153077</v>
      </c>
      <c r="F63" s="23">
        <f>F54+F62</f>
        <v>84685862</v>
      </c>
    </row>
  </sheetData>
  <mergeCells count="3">
    <mergeCell ref="A3:F3"/>
    <mergeCell ref="A63:B63"/>
    <mergeCell ref="A1:F1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Nyul</dc:creator>
  <cp:lastModifiedBy>Söréd-NEW</cp:lastModifiedBy>
  <cp:lastPrinted>2020-07-07T12:59:45Z</cp:lastPrinted>
  <dcterms:created xsi:type="dcterms:W3CDTF">2019-05-18T15:18:44Z</dcterms:created>
  <dcterms:modified xsi:type="dcterms:W3CDTF">2020-07-07T13:17:43Z</dcterms:modified>
</cp:coreProperties>
</file>