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18. évi tervezés\2018.évi ktgvetés testület\"/>
    </mc:Choice>
  </mc:AlternateContent>
  <bookViews>
    <workbookView xWindow="120" yWindow="15" windowWidth="23820" windowHeight="9345" xr2:uid="{00000000-000D-0000-FFFF-FFFF00000000}"/>
  </bookViews>
  <sheets>
    <sheet name="7m_Összesített_MÉRLEGSZERŰ" sheetId="1" r:id="rId1"/>
  </sheets>
  <externalReferences>
    <externalReference r:id="rId2"/>
    <externalReference r:id="rId3"/>
  </externalReferences>
  <definedNames>
    <definedName name="enczi">[1]rszakfössz!$D$123</definedName>
  </definedNames>
  <calcPr calcId="171027"/>
</workbook>
</file>

<file path=xl/calcChain.xml><?xml version="1.0" encoding="utf-8"?>
<calcChain xmlns="http://schemas.openxmlformats.org/spreadsheetml/2006/main">
  <c r="D111" i="1" l="1"/>
  <c r="B111" i="1"/>
  <c r="B86" i="1"/>
  <c r="B112" i="1" s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C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C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C60" i="1"/>
  <c r="C61" i="1"/>
  <c r="A62" i="1"/>
  <c r="B62" i="1"/>
  <c r="A63" i="1"/>
  <c r="B63" i="1"/>
  <c r="A64" i="1"/>
  <c r="C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A85" i="1"/>
  <c r="D86" i="1"/>
  <c r="A89" i="1"/>
  <c r="B89" i="1"/>
  <c r="A90" i="1"/>
  <c r="B90" i="1"/>
  <c r="A91" i="1"/>
  <c r="B91" i="1"/>
  <c r="A92" i="1"/>
  <c r="C92" i="1"/>
  <c r="A93" i="1"/>
  <c r="B93" i="1"/>
  <c r="A94" i="1"/>
  <c r="B94" i="1"/>
  <c r="A95" i="1"/>
  <c r="C95" i="1"/>
  <c r="A96" i="1"/>
  <c r="B96" i="1"/>
  <c r="A97" i="1"/>
  <c r="B97" i="1"/>
  <c r="A98" i="1"/>
  <c r="B98" i="1"/>
  <c r="A99" i="1"/>
  <c r="C99" i="1"/>
  <c r="A100" i="1"/>
  <c r="C100" i="1"/>
  <c r="A101" i="1"/>
  <c r="B101" i="1"/>
  <c r="A102" i="1"/>
  <c r="C102" i="1"/>
  <c r="A103" i="1"/>
  <c r="C103" i="1"/>
  <c r="A104" i="1"/>
  <c r="B104" i="1"/>
  <c r="A105" i="1"/>
  <c r="B105" i="1"/>
  <c r="A106" i="1"/>
  <c r="B106" i="1"/>
  <c r="A107" i="1"/>
  <c r="B107" i="1"/>
  <c r="A108" i="1"/>
  <c r="B108" i="1"/>
  <c r="A109" i="1"/>
  <c r="C109" i="1"/>
  <c r="A110" i="1"/>
  <c r="B110" i="1"/>
  <c r="D112" i="1" l="1"/>
</calcChain>
</file>

<file path=xl/sharedStrings.xml><?xml version="1.0" encoding="utf-8"?>
<sst xmlns="http://schemas.openxmlformats.org/spreadsheetml/2006/main" count="42" uniqueCount="17">
  <si>
    <t>Kiadások mindösszesen</t>
  </si>
  <si>
    <t>Bevételek mindösszesen</t>
  </si>
  <si>
    <t>Felhalmozási kiadások összesen</t>
  </si>
  <si>
    <t>Felhalmozási bevételek összesen</t>
  </si>
  <si>
    <t>Felújítások</t>
  </si>
  <si>
    <t>Felhalmozási mérleg</t>
  </si>
  <si>
    <t>Működési kiadások összesen</t>
  </si>
  <si>
    <t>Működési bevételek összesen</t>
  </si>
  <si>
    <t>Hitel (költségvetési hiány)</t>
  </si>
  <si>
    <t>Intézményfinanszírozás</t>
  </si>
  <si>
    <t>Egyéb sajátos működési bevételek</t>
  </si>
  <si>
    <t>Működési mérleg</t>
  </si>
  <si>
    <t>KIADÁSOK</t>
  </si>
  <si>
    <t>BEVÉTELEK</t>
  </si>
  <si>
    <t xml:space="preserve"> </t>
  </si>
  <si>
    <t>forintban</t>
  </si>
  <si>
    <t>Boldogi Polgármesteri Hivatal 2018. évi költségvetésének mérlegszerű bemutatása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</si>
</sst>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indexed="9"/>
      <name val="Arial CE"/>
      <charset val="238"/>
    </font>
    <font>
      <sz val="12"/>
      <color indexed="8"/>
      <name val="Calibri"/>
      <family val="2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i/>
      <sz val="11"/>
      <name val="Arial CE"/>
      <charset val="238"/>
    </font>
    <font>
      <b/>
      <sz val="14"/>
      <name val="Arial CE"/>
      <family val="2"/>
      <charset val="238"/>
    </font>
    <font>
      <i/>
      <sz val="11"/>
      <name val="Arial CE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0" fontId="13" fillId="0" borderId="0"/>
  </cellStyleXfs>
  <cellXfs count="27">
    <xf numFmtId="0" fontId="0" fillId="0" borderId="0" xfId="0"/>
    <xf numFmtId="3" fontId="0" fillId="0" borderId="0" xfId="0" applyNumberFormat="1"/>
    <xf numFmtId="3" fontId="2" fillId="2" borderId="1" xfId="2" applyNumberFormat="1" applyFont="1" applyFill="1" applyBorder="1" applyAlignment="1">
      <alignment horizontal="right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3" fillId="0" borderId="0" xfId="0" applyFont="1"/>
    <xf numFmtId="3" fontId="4" fillId="3" borderId="1" xfId="2" applyNumberFormat="1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horizontal="left" vertical="center" wrapText="1"/>
    </xf>
    <xf numFmtId="3" fontId="4" fillId="3" borderId="1" xfId="1" applyNumberFormat="1" applyFont="1" applyFill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0" fontId="7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3" fillId="0" borderId="0" xfId="0" applyFont="1" applyFill="1" applyBorder="1"/>
    <xf numFmtId="3" fontId="4" fillId="0" borderId="0" xfId="2" applyNumberFormat="1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horizontal="left" vertical="center" wrapText="1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/>
    </xf>
    <xf numFmtId="3" fontId="4" fillId="0" borderId="1" xfId="2" applyNumberFormat="1" applyFont="1" applyBorder="1" applyAlignment="1">
      <alignment horizontal="right" vertical="center"/>
    </xf>
    <xf numFmtId="0" fontId="10" fillId="4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</cellXfs>
  <cellStyles count="6">
    <cellStyle name="Ezres" xfId="1" builtinId="3"/>
    <cellStyle name="Ezres 2" xfId="3" xr:uid="{00000000-0005-0000-0000-000001000000}"/>
    <cellStyle name="Normál" xfId="0" builtinId="0"/>
    <cellStyle name="Normál 2" xfId="4" xr:uid="{00000000-0005-0000-0000-000003000000}"/>
    <cellStyle name="Normál 2 2" xfId="5" xr:uid="{00000000-0005-0000-0000-000004000000}"/>
    <cellStyle name="Normál_2004. évi koncepció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ssi\c\Dokumentumok\1k&#246;lts&#233;gvet&#233;s\ktgvet&#233;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&#233;vi%20ktgvet&#233;s/2013.%20&#233;vi%20k&#246;lts&#233;gvet&#233;s%20v&#233;gleges!/9.sz.%20&#246;sszes&#237;tett%20m&#233;rleg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zakfössz"/>
      <sheetName val="szemzs"/>
      <sheetName val="szemszámol"/>
      <sheetName val="szemjav"/>
      <sheetName val="átírürlap"/>
      <sheetName val="másürlap"/>
      <sheetName val="452025"/>
      <sheetName val="551414"/>
      <sheetName val="631211"/>
      <sheetName val="751142"/>
      <sheetName val="751153"/>
      <sheetName val="751164"/>
      <sheetName val="751845"/>
      <sheetName val="751867"/>
      <sheetName val="751878"/>
      <sheetName val="751922"/>
      <sheetName val="751966"/>
      <sheetName val="üres"/>
      <sheetName val="851231"/>
      <sheetName val="851219"/>
      <sheetName val="851297"/>
      <sheetName val="852018"/>
      <sheetName val="853224"/>
      <sheetName val="853235"/>
      <sheetName val="853246"/>
      <sheetName val="853257"/>
      <sheetName val="853279"/>
      <sheetName val="853280"/>
      <sheetName val="901116"/>
      <sheetName val="901215"/>
      <sheetName val="930921"/>
      <sheetName val="szocszakf"/>
      <sheetName val="ellenőr"/>
      <sheetName val="szemeredeti"/>
    </sheetNames>
    <sheetDataSet>
      <sheetData sheetId="0">
        <row r="123">
          <cell r="D1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m_cimrend"/>
      <sheetName val="2m_Teljes_Önk_ktgv"/>
      <sheetName val="3m_Önk_ktgv"/>
      <sheetName val="4m_PH_ktgv"/>
      <sheetName val="5m_Óvoda_ktgv"/>
      <sheetName val="6m_engedélyezett_lsz"/>
      <sheetName val="8m_Önk_MÉRLEG"/>
      <sheetName val="9_PH_MÉRLEG"/>
      <sheetName val="ÁLT.ISK.MÉRLEG"/>
      <sheetName val="10m_Óvoda_MÉRLEG"/>
      <sheetName val="MŰV.H. MÉRLEG"/>
      <sheetName val="11m_felhalm_felujitas"/>
      <sheetName val="12m_Hitelállomány_összesítés"/>
      <sheetName val="13m_gördülő_tervezés"/>
      <sheetName val="14m_közvetett tám"/>
      <sheetName val="15m_ei_felh_ütemterv"/>
      <sheetName val="2012_ktgv_részletező_tábla"/>
    </sheetNames>
    <sheetDataSet>
      <sheetData sheetId="0"/>
      <sheetData sheetId="1">
        <row r="5">
          <cell r="B5" t="str">
            <v>1. Intézményi működési bevételek (igazgatási szolgáltatási díjak)</v>
          </cell>
          <cell r="BG5">
            <v>100</v>
          </cell>
        </row>
        <row r="6">
          <cell r="B6" t="str">
            <v>2. Helyi adók</v>
          </cell>
          <cell r="BG6">
            <v>27000</v>
          </cell>
        </row>
        <row r="7">
          <cell r="B7" t="str">
            <v xml:space="preserve">    a) építményadó</v>
          </cell>
          <cell r="BG7">
            <v>0</v>
          </cell>
        </row>
        <row r="8">
          <cell r="B8" t="str">
            <v xml:space="preserve">    b) telekadó</v>
          </cell>
          <cell r="BG8">
            <v>0</v>
          </cell>
        </row>
        <row r="9">
          <cell r="B9" t="str">
            <v xml:space="preserve">    c) magánszemélyek kommunális adója (hátralék)</v>
          </cell>
          <cell r="BG9">
            <v>10000</v>
          </cell>
        </row>
        <row r="10">
          <cell r="B10" t="str">
            <v xml:space="preserve">    d) idegenforgalmi adó (hátralék)</v>
          </cell>
          <cell r="BG10">
            <v>0</v>
          </cell>
        </row>
        <row r="11">
          <cell r="B11" t="str">
            <v xml:space="preserve">    e) iparűzési adó (állandó)</v>
          </cell>
          <cell r="BG11">
            <v>17000</v>
          </cell>
        </row>
        <row r="12">
          <cell r="B12" t="str">
            <v xml:space="preserve">    f)  iparűzési adó (ideiglenes)</v>
          </cell>
          <cell r="BG12">
            <v>0</v>
          </cell>
        </row>
        <row r="13">
          <cell r="B13" t="str">
            <v>3. Egyéb adók módjára behajtható bevételek</v>
          </cell>
          <cell r="BG13">
            <v>1000</v>
          </cell>
        </row>
        <row r="14">
          <cell r="B14" t="str">
            <v xml:space="preserve">    a) pótlékok</v>
          </cell>
          <cell r="BG14">
            <v>1000</v>
          </cell>
        </row>
        <row r="15">
          <cell r="B15" t="str">
            <v xml:space="preserve">    b) bírságok</v>
          </cell>
          <cell r="BG15">
            <v>0</v>
          </cell>
        </row>
        <row r="16">
          <cell r="B16" t="str">
            <v>4. Átengedett központi adók</v>
          </cell>
          <cell r="BG16">
            <v>115193</v>
          </cell>
        </row>
        <row r="17">
          <cell r="B17" t="str">
            <v xml:space="preserve">    a) SZJA helyben maradó része (8 %)</v>
          </cell>
          <cell r="BG17">
            <v>21985</v>
          </cell>
        </row>
        <row r="18">
          <cell r="B18" t="str">
            <v xml:space="preserve">    b) SZJA jövedelem differenciálás mérséklése</v>
          </cell>
          <cell r="BG18">
            <v>78208</v>
          </cell>
        </row>
        <row r="19">
          <cell r="B19" t="str">
            <v xml:space="preserve">    c) gépjárműadó</v>
          </cell>
          <cell r="BG19">
            <v>15000</v>
          </cell>
        </row>
        <row r="20">
          <cell r="B20" t="str">
            <v xml:space="preserve">    d) termőföld bérbeadásából származó jövedelem</v>
          </cell>
          <cell r="BG20">
            <v>0</v>
          </cell>
        </row>
        <row r="21">
          <cell r="B21" t="str">
            <v>5. Talajterhelési díj</v>
          </cell>
          <cell r="BG21">
            <v>3500</v>
          </cell>
        </row>
        <row r="22">
          <cell r="B22" t="str">
            <v>6. Egyéb sajátos bevételek</v>
          </cell>
          <cell r="BG22">
            <v>2044</v>
          </cell>
        </row>
        <row r="23">
          <cell r="B23" t="str">
            <v xml:space="preserve">    a) közigazgatási bírság</v>
          </cell>
          <cell r="BG23">
            <v>0</v>
          </cell>
        </row>
        <row r="24">
          <cell r="B24" t="str">
            <v xml:space="preserve">    b) lakóingatlanok bérbeadásából származó bevétel</v>
          </cell>
          <cell r="BG24">
            <v>244</v>
          </cell>
        </row>
        <row r="25">
          <cell r="B25" t="str">
            <v xml:space="preserve">    c) nem lakóingatlan bérbeadásából származó bevétel</v>
          </cell>
          <cell r="BG25">
            <v>1800</v>
          </cell>
        </row>
        <row r="26">
          <cell r="B26" t="str">
            <v>Közhatalmi bevételek összesen</v>
          </cell>
        </row>
        <row r="27">
          <cell r="B27" t="str">
            <v>1. Egyéb sajátos működési bevételek</v>
          </cell>
          <cell r="BG27">
            <v>10949</v>
          </cell>
        </row>
        <row r="28">
          <cell r="B28" t="str">
            <v xml:space="preserve">    a) áru és készlet értékesítés</v>
          </cell>
          <cell r="BG28">
            <v>0</v>
          </cell>
        </row>
        <row r="29">
          <cell r="B29" t="str">
            <v xml:space="preserve">    b) szolgáltatások</v>
          </cell>
          <cell r="BG29">
            <v>1045</v>
          </cell>
        </row>
        <row r="30">
          <cell r="B30" t="str">
            <v xml:space="preserve">    c) egyéb sajátos bevételek</v>
          </cell>
          <cell r="BG30">
            <v>0</v>
          </cell>
        </row>
        <row r="31">
          <cell r="B31" t="str">
            <v xml:space="preserve">    d) továbbszámlázott közvetített szolgáltatások</v>
          </cell>
          <cell r="BG31">
            <v>680</v>
          </cell>
        </row>
        <row r="32">
          <cell r="B32" t="str">
            <v xml:space="preserve">    e) bérleti díjak</v>
          </cell>
          <cell r="BG32">
            <v>1284</v>
          </cell>
        </row>
        <row r="33">
          <cell r="B33" t="str">
            <v xml:space="preserve">    f)  intézményi ellátási díjak</v>
          </cell>
          <cell r="BG33">
            <v>7450</v>
          </cell>
        </row>
        <row r="34">
          <cell r="B34" t="str">
            <v xml:space="preserve">    g) alkalmazottak térítési díja</v>
          </cell>
          <cell r="BG34">
            <v>490</v>
          </cell>
        </row>
        <row r="35">
          <cell r="B35" t="str">
            <v xml:space="preserve">    h) kötbér, bánatpénz, egyéb</v>
          </cell>
          <cell r="BG35">
            <v>0</v>
          </cell>
        </row>
        <row r="36">
          <cell r="B36" t="str">
            <v>2. Működési célú ÁFA bevételek és visszatérülések</v>
          </cell>
          <cell r="BG36">
            <v>2501</v>
          </cell>
        </row>
        <row r="37">
          <cell r="B37" t="str">
            <v xml:space="preserve">    a) működési kiadásokhoz kapcsolódó ÁFA visszatérülés</v>
          </cell>
          <cell r="BG37">
            <v>0</v>
          </cell>
        </row>
        <row r="38">
          <cell r="B38" t="str">
            <v xml:space="preserve">    b) kiszámlázott termékek és szolgáltatások ÁFA-ja</v>
          </cell>
          <cell r="BG38">
            <v>2501</v>
          </cell>
        </row>
        <row r="39">
          <cell r="B39" t="str">
            <v xml:space="preserve">    c) fordított ÁFA miatti bevételek</v>
          </cell>
          <cell r="BG39">
            <v>0</v>
          </cell>
        </row>
        <row r="40">
          <cell r="B40" t="str">
            <v xml:space="preserve">    d) értékesített tárgyi eszközök, immat. Javak ÁFA bevétele</v>
          </cell>
          <cell r="BG40">
            <v>0</v>
          </cell>
        </row>
        <row r="41">
          <cell r="B41" t="str">
            <v>3. Működési célú kamatbevételek államháztartáson kívülről</v>
          </cell>
          <cell r="BG41">
            <v>0</v>
          </cell>
        </row>
        <row r="42">
          <cell r="B42" t="str">
            <v xml:space="preserve">    a) rövid lejáratú betétek kamat bevételei</v>
          </cell>
          <cell r="BG42">
            <v>0</v>
          </cell>
        </row>
        <row r="43">
          <cell r="B43" t="str">
            <v xml:space="preserve">    b) államháztartáson kívülről származó egyéb műk. célú kamat bevétel</v>
          </cell>
          <cell r="BG43">
            <v>0</v>
          </cell>
        </row>
        <row r="44">
          <cell r="B44" t="str">
            <v>4. Intézményfinanszírozás önkormányzattól</v>
          </cell>
          <cell r="BG44">
            <v>224523</v>
          </cell>
        </row>
        <row r="45">
          <cell r="B45" t="str">
            <v>Intézményi működési bevételek összesen</v>
          </cell>
        </row>
        <row r="46">
          <cell r="B46" t="str">
            <v xml:space="preserve">1. Támogatásértékű működési bevételek központi ktgv-i szervtől </v>
          </cell>
          <cell r="BG46">
            <v>0</v>
          </cell>
        </row>
        <row r="47">
          <cell r="B47" t="str">
            <v xml:space="preserve">    a) közlekedési támogatás</v>
          </cell>
          <cell r="BG47">
            <v>0</v>
          </cell>
        </row>
        <row r="48">
          <cell r="B48" t="str">
            <v>2. Támogatásértékű működési bevételek fejezeti kezelésű előirányzatból</v>
          </cell>
          <cell r="BG48" t="str">
            <v xml:space="preserve"> </v>
          </cell>
        </row>
        <row r="49">
          <cell r="B49" t="str">
            <v xml:space="preserve">    a) TÁMOP</v>
          </cell>
          <cell r="BG49" t="str">
            <v xml:space="preserve"> </v>
          </cell>
        </row>
        <row r="50">
          <cell r="B50" t="str">
            <v xml:space="preserve">    b) rendszeres gyermekvédelmi támogatás</v>
          </cell>
          <cell r="BG50">
            <v>0</v>
          </cell>
        </row>
        <row r="51">
          <cell r="B51" t="str">
            <v>3. Működési célú támogatásértékű bevétel TB alaptól</v>
          </cell>
          <cell r="BG51">
            <v>10781</v>
          </cell>
        </row>
        <row r="52">
          <cell r="B52" t="str">
            <v xml:space="preserve">    a) fogászati ellátás</v>
          </cell>
          <cell r="BG52">
            <v>7000</v>
          </cell>
        </row>
        <row r="53">
          <cell r="B53" t="str">
            <v xml:space="preserve">    b) védőnői szolgálat</v>
          </cell>
          <cell r="BG53">
            <v>3600</v>
          </cell>
        </row>
        <row r="54">
          <cell r="B54" t="str">
            <v xml:space="preserve">    c) isk.egészségügyi ellátás</v>
          </cell>
          <cell r="BG54">
            <v>181</v>
          </cell>
        </row>
        <row r="55">
          <cell r="B55" t="str">
            <v>4. Támogatásértékű működési bevétel elkülönített állami pénzalaptól</v>
          </cell>
          <cell r="BG55">
            <v>10000</v>
          </cell>
        </row>
        <row r="56">
          <cell r="B56" t="str">
            <v xml:space="preserve">    a) közfoglalkoztatás szervezés támogatása</v>
          </cell>
          <cell r="BG56">
            <v>10000</v>
          </cell>
        </row>
        <row r="57">
          <cell r="B57" t="str">
            <v>5. Támogatásértékű működési bevétel kistérségi társulástól</v>
          </cell>
          <cell r="BG57">
            <v>0</v>
          </cell>
        </row>
        <row r="58">
          <cell r="B58" t="str">
            <v xml:space="preserve">    a) logopédiai ellátás</v>
          </cell>
          <cell r="BG58">
            <v>0</v>
          </cell>
        </row>
        <row r="60">
          <cell r="B60" t="str">
            <v>1. temetőfenntartási hozzájárulás</v>
          </cell>
          <cell r="BG60">
            <v>0</v>
          </cell>
        </row>
        <row r="61">
          <cell r="B61" t="str">
            <v>2. egyéb működési célú pénzeszköz átvétel</v>
          </cell>
          <cell r="BG61">
            <v>0</v>
          </cell>
        </row>
        <row r="62">
          <cell r="B62" t="str">
            <v>Működési célú pénzeszköz átvétel államháztartáson kívülről össz.</v>
          </cell>
        </row>
        <row r="63">
          <cell r="B63" t="str">
            <v>1. Normatív hozzájárulások</v>
          </cell>
          <cell r="BG63">
            <v>102897</v>
          </cell>
        </row>
        <row r="64">
          <cell r="B64" t="str">
            <v xml:space="preserve">    a) normatív hozzájárulás lakosságszámhoz kötötten</v>
          </cell>
          <cell r="BG64">
            <v>12595</v>
          </cell>
        </row>
        <row r="65">
          <cell r="B65" t="str">
            <v xml:space="preserve">    b) normatív hozzájárulás feladatmutatóhoz kötötten</v>
          </cell>
          <cell r="BG65">
            <v>90302</v>
          </cell>
        </row>
        <row r="66">
          <cell r="B66" t="str">
            <v>2. Központosított előirányzatok</v>
          </cell>
          <cell r="BG66">
            <v>0</v>
          </cell>
        </row>
        <row r="67">
          <cell r="B67" t="str">
            <v xml:space="preserve">    a) közművelődési érdekeltségnövelő támogatás</v>
          </cell>
          <cell r="BG67">
            <v>0</v>
          </cell>
        </row>
        <row r="68">
          <cell r="B68" t="str">
            <v xml:space="preserve">    b) könyvtári érdekeltségnövelő támogatás</v>
          </cell>
          <cell r="BG68">
            <v>0</v>
          </cell>
        </row>
        <row r="69">
          <cell r="B69" t="str">
            <v>3. Normatív kötött felhasználású támogatások</v>
          </cell>
          <cell r="BG69">
            <v>28764</v>
          </cell>
        </row>
        <row r="70">
          <cell r="B70" t="str">
            <v xml:space="preserve">    a) Kiegészítő támogatás egyes közoktatási feladatokhoz</v>
          </cell>
          <cell r="BG70">
            <v>561</v>
          </cell>
        </row>
        <row r="71">
          <cell r="B71" t="str">
            <v xml:space="preserve">    b) Egyes szociális feladatok bevételei</v>
          </cell>
          <cell r="BG71">
            <v>0</v>
          </cell>
        </row>
        <row r="72">
          <cell r="B72" t="str">
            <v xml:space="preserve">          ba) lakásfenntartási támogatás (normatív)</v>
          </cell>
          <cell r="BG72">
            <v>4990</v>
          </cell>
        </row>
        <row r="73">
          <cell r="B73" t="str">
            <v xml:space="preserve">          bb) rendszeres szociális segély</v>
          </cell>
          <cell r="BG73">
            <v>2216</v>
          </cell>
        </row>
        <row r="74">
          <cell r="B74" t="str">
            <v xml:space="preserve">          bc) ápolási díj (normatív)</v>
          </cell>
          <cell r="BG74">
            <v>3035</v>
          </cell>
        </row>
        <row r="75">
          <cell r="B75" t="str">
            <v xml:space="preserve">          bd) időskorúak járadéka</v>
          </cell>
          <cell r="BG75">
            <v>725</v>
          </cell>
        </row>
        <row r="76">
          <cell r="B76" t="str">
            <v xml:space="preserve">          be) foglalkoztatást helyettesítő támogatás</v>
          </cell>
          <cell r="BG76">
            <v>17237</v>
          </cell>
        </row>
        <row r="77">
          <cell r="B77" t="str">
            <v xml:space="preserve">          bf) ápolási díj megállapításához szakértői díj támogatása</v>
          </cell>
          <cell r="BG77">
            <v>0</v>
          </cell>
        </row>
        <row r="78">
          <cell r="B78" t="str">
            <v>4. Iskolai utánpótlás sport infrastruktúra támogatás</v>
          </cell>
          <cell r="BG78">
            <v>0</v>
          </cell>
        </row>
        <row r="79">
          <cell r="B79" t="str">
            <v>5. Vis maior keretből kapott támogatás</v>
          </cell>
          <cell r="BG79">
            <v>0</v>
          </cell>
        </row>
        <row r="80">
          <cell r="B80" t="str">
            <v>6. Egyéb központi támogatás (bérkompenzáció)</v>
          </cell>
          <cell r="BG80">
            <v>0</v>
          </cell>
        </row>
        <row r="81">
          <cell r="B81" t="str">
            <v>Működési célú központi támogatások összesen</v>
          </cell>
        </row>
        <row r="88">
          <cell r="B88" t="str">
            <v>1. Ingatlan értékesítés</v>
          </cell>
          <cell r="BG88">
            <v>10000</v>
          </cell>
        </row>
        <row r="89">
          <cell r="B89" t="str">
            <v>2. Gépek, berendezések értékesítése</v>
          </cell>
          <cell r="BG89">
            <v>0</v>
          </cell>
        </row>
        <row r="90">
          <cell r="B90" t="str">
            <v xml:space="preserve">3. Beruházáshoz kapcsolódó ÁFA </v>
          </cell>
          <cell r="BG90">
            <v>0</v>
          </cell>
        </row>
        <row r="91">
          <cell r="B91" t="str">
            <v>Saját bevételek</v>
          </cell>
        </row>
        <row r="92">
          <cell r="B92" t="str">
            <v>1. Beruházási célú pénzeszköz átvétel háztartásoktól</v>
          </cell>
          <cell r="BG92">
            <v>1000</v>
          </cell>
        </row>
        <row r="93">
          <cell r="B93" t="str">
            <v>2. Beruházási célú pénzeszköz átvétel vállakozásoktól</v>
          </cell>
          <cell r="BG93">
            <v>0</v>
          </cell>
        </row>
        <row r="94">
          <cell r="B94" t="str">
            <v>Felhalmozási célú pénzeszköz átvétel államháztartáson kívülről</v>
          </cell>
        </row>
        <row r="95">
          <cell r="B95" t="str">
            <v>1. KEOP ivóvízpályázat</v>
          </cell>
          <cell r="BG95">
            <v>0</v>
          </cell>
        </row>
        <row r="96">
          <cell r="B96" t="str">
            <v xml:space="preserve">2. IKSZT </v>
          </cell>
          <cell r="BG96">
            <v>0</v>
          </cell>
        </row>
        <row r="97">
          <cell r="B97" t="str">
            <v>3. Faluközpont megújítás</v>
          </cell>
          <cell r="BG97">
            <v>0</v>
          </cell>
        </row>
        <row r="98">
          <cell r="B98" t="str">
            <v>Beruházási célú Európai Uniós támogatás értékű bevétele</v>
          </cell>
        </row>
        <row r="99">
          <cell r="B99" t="str">
            <v xml:space="preserve">Felhalmozási célú támogatásértékű bevétel </v>
          </cell>
        </row>
        <row r="100">
          <cell r="B100" t="str">
            <v>1. Lakossági kölcsönök visszatérülése</v>
          </cell>
          <cell r="BG100">
            <v>0</v>
          </cell>
        </row>
        <row r="101">
          <cell r="B101" t="str">
            <v>Felhalmozási  célú támogatások/kölcsönök visszatérülése</v>
          </cell>
        </row>
        <row r="106">
          <cell r="B106" t="str">
            <v>Kölcsönök előirányzat-csoport bevételei</v>
          </cell>
        </row>
        <row r="107">
          <cell r="B107" t="str">
            <v>1. Felhalmozási hitel felvétele</v>
          </cell>
          <cell r="BG107">
            <v>0</v>
          </cell>
        </row>
        <row r="108">
          <cell r="B108" t="str">
            <v>2. Működési hitel felvétele</v>
          </cell>
          <cell r="BG108">
            <v>20427</v>
          </cell>
        </row>
        <row r="109">
          <cell r="B109">
            <v>0</v>
          </cell>
          <cell r="BG109">
            <v>0</v>
          </cell>
        </row>
        <row r="110">
          <cell r="B110" t="str">
            <v>Adósságot keletkeztető ügyletek bevételei mindösszesen:</v>
          </cell>
          <cell r="BG110">
            <v>20427</v>
          </cell>
        </row>
        <row r="111">
          <cell r="B111">
            <v>0</v>
          </cell>
          <cell r="BG111">
            <v>0</v>
          </cell>
        </row>
        <row r="112">
          <cell r="B112" t="str">
            <v>Pénzforgalom nélküli bevételek /előző évi pénzmaradvány/</v>
          </cell>
        </row>
        <row r="114">
          <cell r="B114" t="str">
            <v>2. Működési célú pénzmaradvány</v>
          </cell>
          <cell r="BG114">
            <v>0</v>
          </cell>
        </row>
        <row r="128">
          <cell r="B128" t="str">
            <v>1.Személyi juttatások</v>
          </cell>
        </row>
        <row r="129">
          <cell r="B129" t="str">
            <v>2.Munkaadót terhelő járulékok</v>
          </cell>
        </row>
        <row r="130">
          <cell r="B130" t="str">
            <v>3.Dologi kiadások</v>
          </cell>
        </row>
        <row r="132">
          <cell r="B132" t="str">
            <v>4.Társadalom és szociálpolitikai kiadások</v>
          </cell>
        </row>
        <row r="133">
          <cell r="B133" t="str">
            <v>5.Egyéb működési célú kiadások (pénzeszköz átadások)</v>
          </cell>
        </row>
        <row r="141">
          <cell r="B141" t="str">
            <v>1. Beruházások</v>
          </cell>
        </row>
        <row r="142">
          <cell r="B142" t="str">
            <v>2. Felújítások</v>
          </cell>
        </row>
        <row r="143">
          <cell r="B143" t="str">
            <v>3. Kormányzati beruházások</v>
          </cell>
        </row>
        <row r="144">
          <cell r="B144" t="str">
            <v>4. Lakástámogatások, lakásépítés</v>
          </cell>
        </row>
        <row r="145">
          <cell r="B145" t="str">
            <v>5. Egyéb felhalmozási célú kiadások (pénzeszköz átadások)</v>
          </cell>
        </row>
        <row r="149">
          <cell r="B149" t="str">
            <v>Kölcsönök előirányzat-csoport kiadásai</v>
          </cell>
        </row>
        <row r="157">
          <cell r="B157" t="str">
            <v>2.Céltartalék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2:D114"/>
  <sheetViews>
    <sheetView tabSelected="1" view="pageLayout" topLeftCell="A27" zoomScaleNormal="100" zoomScaleSheetLayoutView="85" workbookViewId="0">
      <selection activeCell="B86" sqref="B86"/>
    </sheetView>
  </sheetViews>
  <sheetFormatPr defaultRowHeight="15" x14ac:dyDescent="0.25"/>
  <cols>
    <col min="1" max="1" width="56.28515625" customWidth="1"/>
    <col min="2" max="2" width="17.28515625" customWidth="1"/>
    <col min="3" max="3" width="54.42578125" customWidth="1"/>
    <col min="4" max="4" width="19.42578125" customWidth="1"/>
  </cols>
  <sheetData>
    <row r="2" spans="1:4" ht="18.75" x14ac:dyDescent="0.3">
      <c r="A2" s="26" t="s">
        <v>16</v>
      </c>
      <c r="B2" s="26"/>
      <c r="C2" s="26"/>
      <c r="D2" s="22"/>
    </row>
    <row r="3" spans="1:4" x14ac:dyDescent="0.25">
      <c r="D3" s="21" t="s">
        <v>15</v>
      </c>
    </row>
    <row r="4" spans="1:4" ht="30" customHeight="1" x14ac:dyDescent="0.25">
      <c r="A4" s="25" t="s">
        <v>13</v>
      </c>
      <c r="B4" s="25"/>
      <c r="C4" s="25" t="s">
        <v>12</v>
      </c>
      <c r="D4" s="25"/>
    </row>
    <row r="5" spans="1:4" ht="35.25" customHeight="1" x14ac:dyDescent="0.25">
      <c r="A5" s="24" t="s">
        <v>11</v>
      </c>
      <c r="B5" s="24"/>
      <c r="C5" s="24"/>
      <c r="D5" s="24"/>
    </row>
    <row r="6" spans="1:4" ht="30" hidden="1" x14ac:dyDescent="0.25">
      <c r="A6" s="9" t="str">
        <f>'[2]2m_Teljes_Önk_ktgv'!B5</f>
        <v>1. Intézményi működési bevételek (igazgatási szolgáltatási díjak)</v>
      </c>
      <c r="B6" s="8">
        <f>'[2]2m_Teljes_Önk_ktgv'!BG5</f>
        <v>100</v>
      </c>
      <c r="C6" s="9"/>
      <c r="D6" s="8"/>
    </row>
    <row r="7" spans="1:4" ht="18" hidden="1" x14ac:dyDescent="0.25">
      <c r="A7" s="9" t="str">
        <f>'[2]2m_Teljes_Önk_ktgv'!B6</f>
        <v>2. Helyi adók</v>
      </c>
      <c r="B7" s="8">
        <f>'[2]2m_Teljes_Önk_ktgv'!BG6</f>
        <v>27000</v>
      </c>
      <c r="C7" s="9"/>
      <c r="D7" s="8"/>
    </row>
    <row r="8" spans="1:4" ht="18" hidden="1" x14ac:dyDescent="0.25">
      <c r="A8" s="9" t="str">
        <f>'[2]2m_Teljes_Önk_ktgv'!B7</f>
        <v xml:space="preserve">    a) építményadó</v>
      </c>
      <c r="B8" s="8">
        <f>'[2]2m_Teljes_Önk_ktgv'!BG7</f>
        <v>0</v>
      </c>
      <c r="C8" s="9"/>
      <c r="D8" s="8"/>
    </row>
    <row r="9" spans="1:4" ht="18" hidden="1" x14ac:dyDescent="0.25">
      <c r="A9" s="9" t="str">
        <f>'[2]2m_Teljes_Önk_ktgv'!B8</f>
        <v xml:space="preserve">    b) telekadó</v>
      </c>
      <c r="B9" s="8">
        <f>'[2]2m_Teljes_Önk_ktgv'!BG8</f>
        <v>0</v>
      </c>
      <c r="C9" s="9"/>
      <c r="D9" s="8"/>
    </row>
    <row r="10" spans="1:4" ht="18" hidden="1" x14ac:dyDescent="0.25">
      <c r="A10" s="9" t="str">
        <f>'[2]2m_Teljes_Önk_ktgv'!B9</f>
        <v xml:space="preserve">    c) magánszemélyek kommunális adója (hátralék)</v>
      </c>
      <c r="B10" s="8">
        <f>'[2]2m_Teljes_Önk_ktgv'!BG9</f>
        <v>10000</v>
      </c>
      <c r="C10" s="9"/>
      <c r="D10" s="8"/>
    </row>
    <row r="11" spans="1:4" ht="18" hidden="1" x14ac:dyDescent="0.25">
      <c r="A11" s="9" t="str">
        <f>'[2]2m_Teljes_Önk_ktgv'!B10</f>
        <v xml:space="preserve">    d) idegenforgalmi adó (hátralék)</v>
      </c>
      <c r="B11" s="8">
        <f>'[2]2m_Teljes_Önk_ktgv'!BG10</f>
        <v>0</v>
      </c>
      <c r="C11" s="9"/>
      <c r="D11" s="8"/>
    </row>
    <row r="12" spans="1:4" ht="18" hidden="1" x14ac:dyDescent="0.25">
      <c r="A12" s="9" t="str">
        <f>'[2]2m_Teljes_Önk_ktgv'!B11</f>
        <v xml:space="preserve">    e) iparűzési adó (állandó)</v>
      </c>
      <c r="B12" s="8">
        <f>'[2]2m_Teljes_Önk_ktgv'!BG11</f>
        <v>17000</v>
      </c>
      <c r="C12" s="9"/>
      <c r="D12" s="8"/>
    </row>
    <row r="13" spans="1:4" ht="18" hidden="1" x14ac:dyDescent="0.25">
      <c r="A13" s="9" t="str">
        <f>'[2]2m_Teljes_Önk_ktgv'!B12</f>
        <v xml:space="preserve">    f)  iparűzési adó (ideiglenes)</v>
      </c>
      <c r="B13" s="8">
        <f>'[2]2m_Teljes_Önk_ktgv'!BG12</f>
        <v>0</v>
      </c>
      <c r="C13" s="9"/>
      <c r="D13" s="8"/>
    </row>
    <row r="14" spans="1:4" ht="18" hidden="1" x14ac:dyDescent="0.25">
      <c r="A14" s="9" t="str">
        <f>'[2]2m_Teljes_Önk_ktgv'!B13</f>
        <v>3. Egyéb adók módjára behajtható bevételek</v>
      </c>
      <c r="B14" s="8">
        <f>'[2]2m_Teljes_Önk_ktgv'!BG13</f>
        <v>1000</v>
      </c>
      <c r="C14" s="9"/>
      <c r="D14" s="8"/>
    </row>
    <row r="15" spans="1:4" ht="18" hidden="1" x14ac:dyDescent="0.25">
      <c r="A15" s="9" t="str">
        <f>'[2]2m_Teljes_Önk_ktgv'!B14</f>
        <v xml:space="preserve">    a) pótlékok</v>
      </c>
      <c r="B15" s="8">
        <f>'[2]2m_Teljes_Önk_ktgv'!BG14</f>
        <v>1000</v>
      </c>
      <c r="C15" s="9"/>
      <c r="D15" s="8"/>
    </row>
    <row r="16" spans="1:4" ht="18" hidden="1" x14ac:dyDescent="0.25">
      <c r="A16" s="9" t="str">
        <f>'[2]2m_Teljes_Önk_ktgv'!B15</f>
        <v xml:space="preserve">    b) bírságok</v>
      </c>
      <c r="B16" s="8">
        <f>'[2]2m_Teljes_Önk_ktgv'!BG15</f>
        <v>0</v>
      </c>
      <c r="C16" s="9"/>
      <c r="D16" s="8"/>
    </row>
    <row r="17" spans="1:4" ht="18" hidden="1" x14ac:dyDescent="0.25">
      <c r="A17" s="9" t="str">
        <f>'[2]2m_Teljes_Önk_ktgv'!B16</f>
        <v>4. Átengedett központi adók</v>
      </c>
      <c r="B17" s="8">
        <f>'[2]2m_Teljes_Önk_ktgv'!BG16</f>
        <v>115193</v>
      </c>
      <c r="C17" s="9"/>
      <c r="D17" s="8"/>
    </row>
    <row r="18" spans="1:4" ht="18" hidden="1" x14ac:dyDescent="0.25">
      <c r="A18" s="9" t="str">
        <f>'[2]2m_Teljes_Önk_ktgv'!B17</f>
        <v xml:space="preserve">    a) SZJA helyben maradó része (8 %)</v>
      </c>
      <c r="B18" s="8">
        <f>'[2]2m_Teljes_Önk_ktgv'!BG17</f>
        <v>21985</v>
      </c>
      <c r="C18" s="9"/>
      <c r="D18" s="8"/>
    </row>
    <row r="19" spans="1:4" ht="18" hidden="1" x14ac:dyDescent="0.25">
      <c r="A19" s="9" t="str">
        <f>'[2]2m_Teljes_Önk_ktgv'!B18</f>
        <v xml:space="preserve">    b) SZJA jövedelem differenciálás mérséklése</v>
      </c>
      <c r="B19" s="8">
        <f>'[2]2m_Teljes_Önk_ktgv'!BG18</f>
        <v>78208</v>
      </c>
      <c r="C19" s="9"/>
      <c r="D19" s="8"/>
    </row>
    <row r="20" spans="1:4" ht="18" hidden="1" x14ac:dyDescent="0.25">
      <c r="A20" s="9" t="str">
        <f>'[2]2m_Teljes_Önk_ktgv'!B19</f>
        <v xml:space="preserve">    c) gépjárműadó</v>
      </c>
      <c r="B20" s="8">
        <f>'[2]2m_Teljes_Önk_ktgv'!BG19</f>
        <v>15000</v>
      </c>
      <c r="C20" s="9"/>
      <c r="D20" s="8"/>
    </row>
    <row r="21" spans="1:4" ht="18" hidden="1" x14ac:dyDescent="0.25">
      <c r="A21" s="9" t="str">
        <f>'[2]2m_Teljes_Önk_ktgv'!B20</f>
        <v xml:space="preserve">    d) termőföld bérbeadásából származó jövedelem</v>
      </c>
      <c r="B21" s="8">
        <f>'[2]2m_Teljes_Önk_ktgv'!BG20</f>
        <v>0</v>
      </c>
      <c r="C21" s="9"/>
      <c r="D21" s="8"/>
    </row>
    <row r="22" spans="1:4" ht="18" hidden="1" x14ac:dyDescent="0.25">
      <c r="A22" s="9" t="str">
        <f>'[2]2m_Teljes_Önk_ktgv'!B21</f>
        <v>5. Talajterhelési díj</v>
      </c>
      <c r="B22" s="8">
        <f>'[2]2m_Teljes_Önk_ktgv'!BG21</f>
        <v>3500</v>
      </c>
      <c r="C22" s="9"/>
      <c r="D22" s="8"/>
    </row>
    <row r="23" spans="1:4" ht="18" hidden="1" x14ac:dyDescent="0.25">
      <c r="A23" s="9" t="str">
        <f>'[2]2m_Teljes_Önk_ktgv'!B22</f>
        <v>6. Egyéb sajátos bevételek</v>
      </c>
      <c r="B23" s="8">
        <f>'[2]2m_Teljes_Önk_ktgv'!BG22</f>
        <v>2044</v>
      </c>
      <c r="C23" s="9"/>
      <c r="D23" s="8"/>
    </row>
    <row r="24" spans="1:4" ht="18" hidden="1" x14ac:dyDescent="0.25">
      <c r="A24" s="9" t="str">
        <f>'[2]2m_Teljes_Önk_ktgv'!B23</f>
        <v xml:space="preserve">    a) közigazgatási bírság</v>
      </c>
      <c r="B24" s="8">
        <f>'[2]2m_Teljes_Önk_ktgv'!BG23</f>
        <v>0</v>
      </c>
      <c r="C24" s="9"/>
      <c r="D24" s="8"/>
    </row>
    <row r="25" spans="1:4" ht="18" hidden="1" x14ac:dyDescent="0.25">
      <c r="A25" s="9" t="str">
        <f>'[2]2m_Teljes_Önk_ktgv'!B24</f>
        <v xml:space="preserve">    b) lakóingatlanok bérbeadásából származó bevétel</v>
      </c>
      <c r="B25" s="8">
        <f>'[2]2m_Teljes_Önk_ktgv'!BG24</f>
        <v>244</v>
      </c>
      <c r="C25" s="9"/>
      <c r="D25" s="8"/>
    </row>
    <row r="26" spans="1:4" ht="30" hidden="1" x14ac:dyDescent="0.25">
      <c r="A26" s="9" t="str">
        <f>'[2]2m_Teljes_Önk_ktgv'!B25</f>
        <v xml:space="preserve">    c) nem lakóingatlan bérbeadásából származó bevétel</v>
      </c>
      <c r="B26" s="8">
        <f>'[2]2m_Teljes_Önk_ktgv'!BG25</f>
        <v>1800</v>
      </c>
      <c r="C26" s="9"/>
      <c r="D26" s="8"/>
    </row>
    <row r="27" spans="1:4" ht="18" x14ac:dyDescent="0.25">
      <c r="A27" s="19" t="str">
        <f>'[2]2m_Teljes_Önk_ktgv'!B26</f>
        <v>Közhatalmi bevételek összesen</v>
      </c>
      <c r="B27" s="8" t="s">
        <v>14</v>
      </c>
      <c r="C27" s="10" t="str">
        <f>'[2]2m_Teljes_Önk_ktgv'!B128</f>
        <v>1.Személyi juttatások</v>
      </c>
      <c r="D27" s="23">
        <v>45902000</v>
      </c>
    </row>
    <row r="28" spans="1:4" ht="18" hidden="1" x14ac:dyDescent="0.25">
      <c r="A28" s="19" t="str">
        <f>'[2]2m_Teljes_Önk_ktgv'!B27</f>
        <v>1. Egyéb sajátos működési bevételek</v>
      </c>
      <c r="B28" s="8">
        <f>'[2]2m_Teljes_Önk_ktgv'!BG27</f>
        <v>10949</v>
      </c>
      <c r="C28" s="10"/>
      <c r="D28" s="8"/>
    </row>
    <row r="29" spans="1:4" ht="18" hidden="1" x14ac:dyDescent="0.25">
      <c r="A29" s="19" t="str">
        <f>'[2]2m_Teljes_Önk_ktgv'!B28</f>
        <v xml:space="preserve">    a) áru és készlet értékesítés</v>
      </c>
      <c r="B29" s="8">
        <f>'[2]2m_Teljes_Önk_ktgv'!BG28</f>
        <v>0</v>
      </c>
      <c r="C29" s="10"/>
      <c r="D29" s="8"/>
    </row>
    <row r="30" spans="1:4" ht="18" hidden="1" x14ac:dyDescent="0.25">
      <c r="A30" s="19" t="str">
        <f>'[2]2m_Teljes_Önk_ktgv'!B29</f>
        <v xml:space="preserve">    b) szolgáltatások</v>
      </c>
      <c r="B30" s="8">
        <f>'[2]2m_Teljes_Önk_ktgv'!BG29</f>
        <v>1045</v>
      </c>
      <c r="C30" s="10"/>
      <c r="D30" s="8"/>
    </row>
    <row r="31" spans="1:4" ht="18" hidden="1" x14ac:dyDescent="0.25">
      <c r="A31" s="19" t="str">
        <f>'[2]2m_Teljes_Önk_ktgv'!B30</f>
        <v xml:space="preserve">    c) egyéb sajátos bevételek</v>
      </c>
      <c r="B31" s="8">
        <f>'[2]2m_Teljes_Önk_ktgv'!BG30</f>
        <v>0</v>
      </c>
      <c r="C31" s="10"/>
      <c r="D31" s="8"/>
    </row>
    <row r="32" spans="1:4" ht="18" hidden="1" x14ac:dyDescent="0.25">
      <c r="A32" s="19" t="str">
        <f>'[2]2m_Teljes_Önk_ktgv'!B31</f>
        <v xml:space="preserve">    d) továbbszámlázott közvetített szolgáltatások</v>
      </c>
      <c r="B32" s="8">
        <f>'[2]2m_Teljes_Önk_ktgv'!BG31</f>
        <v>680</v>
      </c>
      <c r="C32" s="10"/>
      <c r="D32" s="8"/>
    </row>
    <row r="33" spans="1:4" ht="18" hidden="1" x14ac:dyDescent="0.25">
      <c r="A33" s="19" t="str">
        <f>'[2]2m_Teljes_Önk_ktgv'!B32</f>
        <v xml:space="preserve">    e) bérleti díjak</v>
      </c>
      <c r="B33" s="8">
        <f>'[2]2m_Teljes_Önk_ktgv'!BG32</f>
        <v>1284</v>
      </c>
      <c r="C33" s="10"/>
      <c r="D33" s="8"/>
    </row>
    <row r="34" spans="1:4" ht="18" hidden="1" x14ac:dyDescent="0.25">
      <c r="A34" s="19" t="str">
        <f>'[2]2m_Teljes_Önk_ktgv'!B33</f>
        <v xml:space="preserve">    f)  intézményi ellátási díjak</v>
      </c>
      <c r="B34" s="8">
        <f>'[2]2m_Teljes_Önk_ktgv'!BG33</f>
        <v>7450</v>
      </c>
      <c r="C34" s="10"/>
      <c r="D34" s="8"/>
    </row>
    <row r="35" spans="1:4" ht="18" hidden="1" x14ac:dyDescent="0.25">
      <c r="A35" s="19" t="str">
        <f>'[2]2m_Teljes_Önk_ktgv'!B34</f>
        <v xml:space="preserve">    g) alkalmazottak térítési díja</v>
      </c>
      <c r="B35" s="8">
        <f>'[2]2m_Teljes_Önk_ktgv'!BG34</f>
        <v>490</v>
      </c>
      <c r="C35" s="10"/>
      <c r="D35" s="8"/>
    </row>
    <row r="36" spans="1:4" ht="18" hidden="1" x14ac:dyDescent="0.25">
      <c r="A36" s="19" t="str">
        <f>'[2]2m_Teljes_Önk_ktgv'!B35</f>
        <v xml:space="preserve">    h) kötbér, bánatpénz, egyéb</v>
      </c>
      <c r="B36" s="8">
        <f>'[2]2m_Teljes_Önk_ktgv'!BG35</f>
        <v>0</v>
      </c>
      <c r="C36" s="10"/>
      <c r="D36" s="8"/>
    </row>
    <row r="37" spans="1:4" ht="18" hidden="1" x14ac:dyDescent="0.25">
      <c r="A37" s="19" t="str">
        <f>'[2]2m_Teljes_Önk_ktgv'!B36</f>
        <v>2. Működési célú ÁFA bevételek és visszatérülések</v>
      </c>
      <c r="B37" s="8">
        <f>'[2]2m_Teljes_Önk_ktgv'!BG36</f>
        <v>2501</v>
      </c>
      <c r="C37" s="10"/>
      <c r="D37" s="8"/>
    </row>
    <row r="38" spans="1:4" ht="28.5" hidden="1" x14ac:dyDescent="0.25">
      <c r="A38" s="19" t="str">
        <f>'[2]2m_Teljes_Önk_ktgv'!B37</f>
        <v xml:space="preserve">    a) működési kiadásokhoz kapcsolódó ÁFA visszatérülés</v>
      </c>
      <c r="B38" s="8">
        <f>'[2]2m_Teljes_Önk_ktgv'!BG37</f>
        <v>0</v>
      </c>
      <c r="C38" s="10"/>
      <c r="D38" s="8"/>
    </row>
    <row r="39" spans="1:4" ht="18" hidden="1" x14ac:dyDescent="0.25">
      <c r="A39" s="19" t="str">
        <f>'[2]2m_Teljes_Önk_ktgv'!B38</f>
        <v xml:space="preserve">    b) kiszámlázott termékek és szolgáltatások ÁFA-ja</v>
      </c>
      <c r="B39" s="8">
        <f>'[2]2m_Teljes_Önk_ktgv'!BG38</f>
        <v>2501</v>
      </c>
      <c r="C39" s="10"/>
      <c r="D39" s="8"/>
    </row>
    <row r="40" spans="1:4" ht="18" hidden="1" x14ac:dyDescent="0.25">
      <c r="A40" s="19" t="str">
        <f>'[2]2m_Teljes_Önk_ktgv'!B39</f>
        <v xml:space="preserve">    c) fordított ÁFA miatti bevételek</v>
      </c>
      <c r="B40" s="8">
        <f>'[2]2m_Teljes_Önk_ktgv'!BG39</f>
        <v>0</v>
      </c>
      <c r="C40" s="10"/>
      <c r="D40" s="8"/>
    </row>
    <row r="41" spans="1:4" ht="28.5" hidden="1" x14ac:dyDescent="0.25">
      <c r="A41" s="19" t="str">
        <f>'[2]2m_Teljes_Önk_ktgv'!B40</f>
        <v xml:space="preserve">    d) értékesített tárgyi eszközök, immat. Javak ÁFA bevétele</v>
      </c>
      <c r="B41" s="8">
        <f>'[2]2m_Teljes_Önk_ktgv'!BG40</f>
        <v>0</v>
      </c>
      <c r="C41" s="10"/>
      <c r="D41" s="8"/>
    </row>
    <row r="42" spans="1:4" ht="28.5" hidden="1" x14ac:dyDescent="0.25">
      <c r="A42" s="19" t="str">
        <f>'[2]2m_Teljes_Önk_ktgv'!B41</f>
        <v>3. Működési célú kamatbevételek államháztartáson kívülről</v>
      </c>
      <c r="B42" s="8">
        <f>'[2]2m_Teljes_Önk_ktgv'!BG41</f>
        <v>0</v>
      </c>
      <c r="C42" s="10"/>
      <c r="D42" s="8"/>
    </row>
    <row r="43" spans="1:4" ht="18" hidden="1" x14ac:dyDescent="0.25">
      <c r="A43" s="19" t="str">
        <f>'[2]2m_Teljes_Önk_ktgv'!B42</f>
        <v xml:space="preserve">    a) rövid lejáratú betétek kamat bevételei</v>
      </c>
      <c r="B43" s="8">
        <f>'[2]2m_Teljes_Önk_ktgv'!BG42</f>
        <v>0</v>
      </c>
      <c r="C43" s="10"/>
      <c r="D43" s="8"/>
    </row>
    <row r="44" spans="1:4" ht="28.5" hidden="1" x14ac:dyDescent="0.25">
      <c r="A44" s="19" t="str">
        <f>'[2]2m_Teljes_Önk_ktgv'!B43</f>
        <v xml:space="preserve">    b) államháztartáson kívülről származó egyéb műk. célú kamat bevétel</v>
      </c>
      <c r="B44" s="8">
        <f>'[2]2m_Teljes_Önk_ktgv'!BG43</f>
        <v>0</v>
      </c>
      <c r="C44" s="10"/>
      <c r="D44" s="8"/>
    </row>
    <row r="45" spans="1:4" ht="18" hidden="1" x14ac:dyDescent="0.25">
      <c r="A45" s="19" t="str">
        <f>'[2]2m_Teljes_Önk_ktgv'!B44</f>
        <v>4. Intézményfinanszírozás önkormányzattól</v>
      </c>
      <c r="B45" s="8">
        <f>'[2]2m_Teljes_Önk_ktgv'!BG44</f>
        <v>224523</v>
      </c>
      <c r="C45" s="10"/>
      <c r="D45" s="8"/>
    </row>
    <row r="46" spans="1:4" ht="18" x14ac:dyDescent="0.25">
      <c r="A46" s="19" t="str">
        <f>'[2]2m_Teljes_Önk_ktgv'!B45</f>
        <v>Intézményi működési bevételek összesen</v>
      </c>
      <c r="B46" s="8" t="s">
        <v>14</v>
      </c>
      <c r="C46" s="10" t="str">
        <f>'[2]2m_Teljes_Önk_ktgv'!B129</f>
        <v>2.Munkaadót terhelő járulékok</v>
      </c>
      <c r="D46" s="23">
        <v>9318000</v>
      </c>
    </row>
    <row r="47" spans="1:4" ht="28.5" hidden="1" x14ac:dyDescent="0.25">
      <c r="A47" s="19" t="str">
        <f>'[2]2m_Teljes_Önk_ktgv'!B46</f>
        <v xml:space="preserve">1. Támogatásértékű működési bevételek központi ktgv-i szervtől </v>
      </c>
      <c r="B47" s="8">
        <f>'[2]2m_Teljes_Önk_ktgv'!BG46</f>
        <v>0</v>
      </c>
      <c r="C47" s="10"/>
      <c r="D47" s="8"/>
    </row>
    <row r="48" spans="1:4" ht="18" hidden="1" x14ac:dyDescent="0.25">
      <c r="A48" s="19" t="str">
        <f>'[2]2m_Teljes_Önk_ktgv'!B47</f>
        <v xml:space="preserve">    a) közlekedési támogatás</v>
      </c>
      <c r="B48" s="8">
        <f>'[2]2m_Teljes_Önk_ktgv'!BG47</f>
        <v>0</v>
      </c>
      <c r="C48" s="10"/>
      <c r="D48" s="8"/>
    </row>
    <row r="49" spans="1:4" ht="28.5" hidden="1" x14ac:dyDescent="0.25">
      <c r="A49" s="19" t="str">
        <f>'[2]2m_Teljes_Önk_ktgv'!B48</f>
        <v>2. Támogatásértékű működési bevételek fejezeti kezelésű előirányzatból</v>
      </c>
      <c r="B49" s="8" t="str">
        <f>'[2]2m_Teljes_Önk_ktgv'!BG48</f>
        <v xml:space="preserve"> </v>
      </c>
      <c r="C49" s="10"/>
      <c r="D49" s="8"/>
    </row>
    <row r="50" spans="1:4" ht="18" hidden="1" x14ac:dyDescent="0.25">
      <c r="A50" s="19" t="str">
        <f>'[2]2m_Teljes_Önk_ktgv'!B49</f>
        <v xml:space="preserve">    a) TÁMOP</v>
      </c>
      <c r="B50" s="8" t="str">
        <f>'[2]2m_Teljes_Önk_ktgv'!BG49</f>
        <v xml:space="preserve"> </v>
      </c>
      <c r="C50" s="10"/>
      <c r="D50" s="8"/>
    </row>
    <row r="51" spans="1:4" ht="18" hidden="1" x14ac:dyDescent="0.25">
      <c r="A51" s="19" t="str">
        <f>'[2]2m_Teljes_Önk_ktgv'!B50</f>
        <v xml:space="preserve">    b) rendszeres gyermekvédelmi támogatás</v>
      </c>
      <c r="B51" s="8">
        <f>'[2]2m_Teljes_Önk_ktgv'!BG50</f>
        <v>0</v>
      </c>
      <c r="C51" s="10"/>
      <c r="D51" s="8"/>
    </row>
    <row r="52" spans="1:4" ht="18" hidden="1" x14ac:dyDescent="0.25">
      <c r="A52" s="19" t="str">
        <f>'[2]2m_Teljes_Önk_ktgv'!B51</f>
        <v>3. Működési célú támogatásértékű bevétel TB alaptól</v>
      </c>
      <c r="B52" s="8">
        <f>'[2]2m_Teljes_Önk_ktgv'!BG51</f>
        <v>10781</v>
      </c>
      <c r="C52" s="10"/>
      <c r="D52" s="8"/>
    </row>
    <row r="53" spans="1:4" ht="18" hidden="1" x14ac:dyDescent="0.25">
      <c r="A53" s="19" t="str">
        <f>'[2]2m_Teljes_Önk_ktgv'!B52</f>
        <v xml:space="preserve">    a) fogászati ellátás</v>
      </c>
      <c r="B53" s="8">
        <f>'[2]2m_Teljes_Önk_ktgv'!BG52</f>
        <v>7000</v>
      </c>
      <c r="C53" s="10"/>
      <c r="D53" s="8"/>
    </row>
    <row r="54" spans="1:4" ht="18" hidden="1" x14ac:dyDescent="0.25">
      <c r="A54" s="19" t="str">
        <f>'[2]2m_Teljes_Önk_ktgv'!B53</f>
        <v xml:space="preserve">    b) védőnői szolgálat</v>
      </c>
      <c r="B54" s="8">
        <f>'[2]2m_Teljes_Önk_ktgv'!BG53</f>
        <v>3600</v>
      </c>
      <c r="C54" s="10"/>
      <c r="D54" s="8"/>
    </row>
    <row r="55" spans="1:4" ht="18" hidden="1" x14ac:dyDescent="0.25">
      <c r="A55" s="19" t="str">
        <f>'[2]2m_Teljes_Önk_ktgv'!B54</f>
        <v xml:space="preserve">    c) isk.egészségügyi ellátás</v>
      </c>
      <c r="B55" s="8">
        <f>'[2]2m_Teljes_Önk_ktgv'!BG54</f>
        <v>181</v>
      </c>
      <c r="C55" s="10"/>
      <c r="D55" s="8"/>
    </row>
    <row r="56" spans="1:4" ht="28.5" hidden="1" x14ac:dyDescent="0.25">
      <c r="A56" s="19" t="str">
        <f>'[2]2m_Teljes_Önk_ktgv'!B55</f>
        <v>4. Támogatásértékű működési bevétel elkülönített állami pénzalaptól</v>
      </c>
      <c r="B56" s="8">
        <f>'[2]2m_Teljes_Önk_ktgv'!BG55</f>
        <v>10000</v>
      </c>
      <c r="C56" s="10"/>
      <c r="D56" s="8"/>
    </row>
    <row r="57" spans="1:4" ht="18" hidden="1" x14ac:dyDescent="0.25">
      <c r="A57" s="19" t="str">
        <f>'[2]2m_Teljes_Önk_ktgv'!B56</f>
        <v xml:space="preserve">    a) közfoglalkoztatás szervezés támogatása</v>
      </c>
      <c r="B57" s="8">
        <f>'[2]2m_Teljes_Önk_ktgv'!BG56</f>
        <v>10000</v>
      </c>
      <c r="C57" s="10"/>
      <c r="D57" s="8"/>
    </row>
    <row r="58" spans="1:4" ht="28.5" hidden="1" x14ac:dyDescent="0.25">
      <c r="A58" s="19" t="str">
        <f>'[2]2m_Teljes_Önk_ktgv'!B57</f>
        <v>5. Támogatásértékű működési bevétel kistérségi társulástól</v>
      </c>
      <c r="B58" s="8">
        <f>'[2]2m_Teljes_Önk_ktgv'!BG57</f>
        <v>0</v>
      </c>
      <c r="C58" s="10"/>
      <c r="D58" s="8"/>
    </row>
    <row r="59" spans="1:4" ht="18" hidden="1" x14ac:dyDescent="0.25">
      <c r="A59" s="19" t="str">
        <f>'[2]2m_Teljes_Önk_ktgv'!B58</f>
        <v xml:space="preserve">    a) logopédiai ellátás</v>
      </c>
      <c r="B59" s="8">
        <f>'[2]2m_Teljes_Önk_ktgv'!BG58</f>
        <v>0</v>
      </c>
      <c r="C59" s="10"/>
      <c r="D59" s="8"/>
    </row>
    <row r="60" spans="1:4" ht="15.75" x14ac:dyDescent="0.25">
      <c r="A60" s="20" t="s">
        <v>9</v>
      </c>
      <c r="B60" s="23">
        <v>67671000</v>
      </c>
      <c r="C60" s="10" t="str">
        <f>'[2]2m_Teljes_Önk_ktgv'!B130</f>
        <v>3.Dologi kiadások</v>
      </c>
      <c r="D60" s="23">
        <v>11435000</v>
      </c>
    </row>
    <row r="61" spans="1:4" ht="18" x14ac:dyDescent="0.25">
      <c r="A61" s="19" t="s">
        <v>10</v>
      </c>
      <c r="B61" s="8" t="s">
        <v>14</v>
      </c>
      <c r="C61" s="10" t="str">
        <f>'[2]2m_Teljes_Önk_ktgv'!B132</f>
        <v>4.Társadalom és szociálpolitikai kiadások</v>
      </c>
      <c r="D61" s="8" t="s">
        <v>14</v>
      </c>
    </row>
    <row r="62" spans="1:4" ht="18" hidden="1" x14ac:dyDescent="0.25">
      <c r="A62" s="19" t="str">
        <f>'[2]2m_Teljes_Önk_ktgv'!B60</f>
        <v>1. temetőfenntartási hozzájárulás</v>
      </c>
      <c r="B62" s="8">
        <f>'[2]2m_Teljes_Önk_ktgv'!BG60</f>
        <v>0</v>
      </c>
      <c r="C62" s="10"/>
      <c r="D62" s="8"/>
    </row>
    <row r="63" spans="1:4" ht="18" hidden="1" x14ac:dyDescent="0.25">
      <c r="A63" s="19" t="str">
        <f>'[2]2m_Teljes_Önk_ktgv'!B61</f>
        <v>2. egyéb működési célú pénzeszköz átvétel</v>
      </c>
      <c r="B63" s="8">
        <f>'[2]2m_Teljes_Önk_ktgv'!BG61</f>
        <v>0</v>
      </c>
      <c r="C63" s="10"/>
      <c r="D63" s="8"/>
    </row>
    <row r="64" spans="1:4" ht="28.5" x14ac:dyDescent="0.25">
      <c r="A64" s="19" t="str">
        <f>'[2]2m_Teljes_Önk_ktgv'!B62</f>
        <v>Működési célú pénzeszköz átvétel államháztartáson kívülről össz.</v>
      </c>
      <c r="B64" s="8" t="s">
        <v>14</v>
      </c>
      <c r="C64" s="10" t="str">
        <f>'[2]2m_Teljes_Önk_ktgv'!B133</f>
        <v>5.Egyéb működési célú kiadások (pénzeszköz átadások)</v>
      </c>
      <c r="D64" s="8" t="s">
        <v>14</v>
      </c>
    </row>
    <row r="65" spans="1:4" ht="18" hidden="1" x14ac:dyDescent="0.25">
      <c r="A65" s="19" t="str">
        <f>'[2]2m_Teljes_Önk_ktgv'!B63</f>
        <v>1. Normatív hozzájárulások</v>
      </c>
      <c r="B65" s="8">
        <f>'[2]2m_Teljes_Önk_ktgv'!BG63</f>
        <v>102897</v>
      </c>
      <c r="C65" s="10"/>
      <c r="D65" s="8"/>
    </row>
    <row r="66" spans="1:4" ht="18" hidden="1" x14ac:dyDescent="0.25">
      <c r="A66" s="19" t="str">
        <f>'[2]2m_Teljes_Önk_ktgv'!B64</f>
        <v xml:space="preserve">    a) normatív hozzájárulás lakosságszámhoz kötötten</v>
      </c>
      <c r="B66" s="8">
        <f>'[2]2m_Teljes_Önk_ktgv'!BG64</f>
        <v>12595</v>
      </c>
      <c r="C66" s="10"/>
      <c r="D66" s="8"/>
    </row>
    <row r="67" spans="1:4" ht="18" hidden="1" x14ac:dyDescent="0.25">
      <c r="A67" s="19" t="str">
        <f>'[2]2m_Teljes_Önk_ktgv'!B65</f>
        <v xml:space="preserve">    b) normatív hozzájárulás feladatmutatóhoz kötötten</v>
      </c>
      <c r="B67" s="8">
        <f>'[2]2m_Teljes_Önk_ktgv'!BG65</f>
        <v>90302</v>
      </c>
      <c r="C67" s="10"/>
      <c r="D67" s="8"/>
    </row>
    <row r="68" spans="1:4" ht="18" hidden="1" x14ac:dyDescent="0.25">
      <c r="A68" s="19" t="str">
        <f>'[2]2m_Teljes_Önk_ktgv'!B66</f>
        <v>2. Központosított előirányzatok</v>
      </c>
      <c r="B68" s="8">
        <f>'[2]2m_Teljes_Önk_ktgv'!BG66</f>
        <v>0</v>
      </c>
      <c r="C68" s="10"/>
      <c r="D68" s="8"/>
    </row>
    <row r="69" spans="1:4" ht="18" hidden="1" x14ac:dyDescent="0.25">
      <c r="A69" s="19" t="str">
        <f>'[2]2m_Teljes_Önk_ktgv'!B67</f>
        <v xml:space="preserve">    a) közművelődési érdekeltségnövelő támogatás</v>
      </c>
      <c r="B69" s="8">
        <f>'[2]2m_Teljes_Önk_ktgv'!BG67</f>
        <v>0</v>
      </c>
      <c r="C69" s="10"/>
      <c r="D69" s="8"/>
    </row>
    <row r="70" spans="1:4" ht="18" hidden="1" x14ac:dyDescent="0.25">
      <c r="A70" s="19" t="str">
        <f>'[2]2m_Teljes_Önk_ktgv'!B68</f>
        <v xml:space="preserve">    b) könyvtári érdekeltségnövelő támogatás</v>
      </c>
      <c r="B70" s="8">
        <f>'[2]2m_Teljes_Önk_ktgv'!BG68</f>
        <v>0</v>
      </c>
      <c r="C70" s="10"/>
      <c r="D70" s="8"/>
    </row>
    <row r="71" spans="1:4" ht="18" hidden="1" x14ac:dyDescent="0.25">
      <c r="A71" s="19" t="str">
        <f>'[2]2m_Teljes_Önk_ktgv'!B69</f>
        <v>3. Normatív kötött felhasználású támogatások</v>
      </c>
      <c r="B71" s="8">
        <f>'[2]2m_Teljes_Önk_ktgv'!BG69</f>
        <v>28764</v>
      </c>
      <c r="C71" s="10"/>
      <c r="D71" s="8"/>
    </row>
    <row r="72" spans="1:4" ht="28.5" hidden="1" x14ac:dyDescent="0.25">
      <c r="A72" s="19" t="str">
        <f>'[2]2m_Teljes_Önk_ktgv'!B70</f>
        <v xml:space="preserve">    a) Kiegészítő támogatás egyes közoktatási feladatokhoz</v>
      </c>
      <c r="B72" s="8">
        <f>'[2]2m_Teljes_Önk_ktgv'!BG70</f>
        <v>561</v>
      </c>
      <c r="C72" s="10"/>
      <c r="D72" s="8"/>
    </row>
    <row r="73" spans="1:4" ht="18" hidden="1" x14ac:dyDescent="0.25">
      <c r="A73" s="19" t="str">
        <f>'[2]2m_Teljes_Önk_ktgv'!B71</f>
        <v xml:space="preserve">    b) Egyes szociális feladatok bevételei</v>
      </c>
      <c r="B73" s="8">
        <f>'[2]2m_Teljes_Önk_ktgv'!BG71</f>
        <v>0</v>
      </c>
      <c r="C73" s="10"/>
      <c r="D73" s="8"/>
    </row>
    <row r="74" spans="1:4" ht="18" hidden="1" x14ac:dyDescent="0.25">
      <c r="A74" s="19" t="str">
        <f>'[2]2m_Teljes_Önk_ktgv'!B72</f>
        <v xml:space="preserve">          ba) lakásfenntartási támogatás (normatív)</v>
      </c>
      <c r="B74" s="8">
        <f>'[2]2m_Teljes_Önk_ktgv'!BG72</f>
        <v>4990</v>
      </c>
      <c r="C74" s="10"/>
      <c r="D74" s="8"/>
    </row>
    <row r="75" spans="1:4" ht="18" hidden="1" x14ac:dyDescent="0.25">
      <c r="A75" s="19" t="str">
        <f>'[2]2m_Teljes_Önk_ktgv'!B73</f>
        <v xml:space="preserve">          bb) rendszeres szociális segély</v>
      </c>
      <c r="B75" s="8">
        <f>'[2]2m_Teljes_Önk_ktgv'!BG73</f>
        <v>2216</v>
      </c>
      <c r="C75" s="10"/>
      <c r="D75" s="8"/>
    </row>
    <row r="76" spans="1:4" ht="18" hidden="1" x14ac:dyDescent="0.25">
      <c r="A76" s="19" t="str">
        <f>'[2]2m_Teljes_Önk_ktgv'!B74</f>
        <v xml:space="preserve">          bc) ápolási díj (normatív)</v>
      </c>
      <c r="B76" s="8">
        <f>'[2]2m_Teljes_Önk_ktgv'!BG74</f>
        <v>3035</v>
      </c>
      <c r="C76" s="10"/>
      <c r="D76" s="8"/>
    </row>
    <row r="77" spans="1:4" ht="18" hidden="1" x14ac:dyDescent="0.25">
      <c r="A77" s="19" t="str">
        <f>'[2]2m_Teljes_Önk_ktgv'!B75</f>
        <v xml:space="preserve">          bd) időskorúak járadéka</v>
      </c>
      <c r="B77" s="8">
        <f>'[2]2m_Teljes_Önk_ktgv'!BG75</f>
        <v>725</v>
      </c>
      <c r="C77" s="10"/>
      <c r="D77" s="8"/>
    </row>
    <row r="78" spans="1:4" ht="18" hidden="1" x14ac:dyDescent="0.25">
      <c r="A78" s="19" t="str">
        <f>'[2]2m_Teljes_Önk_ktgv'!B76</f>
        <v xml:space="preserve">          be) foglalkoztatást helyettesítő támogatás</v>
      </c>
      <c r="B78" s="8">
        <f>'[2]2m_Teljes_Önk_ktgv'!BG76</f>
        <v>17237</v>
      </c>
      <c r="C78" s="10"/>
      <c r="D78" s="8"/>
    </row>
    <row r="79" spans="1:4" ht="28.5" hidden="1" x14ac:dyDescent="0.25">
      <c r="A79" s="19" t="str">
        <f>'[2]2m_Teljes_Önk_ktgv'!B77</f>
        <v xml:space="preserve">          bf) ápolási díj megállapításához szakértői díj támogatása</v>
      </c>
      <c r="B79" s="8">
        <f>'[2]2m_Teljes_Önk_ktgv'!BG77</f>
        <v>0</v>
      </c>
      <c r="C79" s="10"/>
      <c r="D79" s="8"/>
    </row>
    <row r="80" spans="1:4" ht="18" hidden="1" x14ac:dyDescent="0.25">
      <c r="A80" s="19" t="str">
        <f>'[2]2m_Teljes_Önk_ktgv'!B78</f>
        <v>4. Iskolai utánpótlás sport infrastruktúra támogatás</v>
      </c>
      <c r="B80" s="8">
        <f>'[2]2m_Teljes_Önk_ktgv'!BG78</f>
        <v>0</v>
      </c>
      <c r="C80" s="10"/>
      <c r="D80" s="8"/>
    </row>
    <row r="81" spans="1:4" ht="18" hidden="1" x14ac:dyDescent="0.25">
      <c r="A81" s="19" t="str">
        <f>'[2]2m_Teljes_Önk_ktgv'!B79</f>
        <v>5. Vis maior keretből kapott támogatás</v>
      </c>
      <c r="B81" s="8">
        <f>'[2]2m_Teljes_Önk_ktgv'!BG79</f>
        <v>0</v>
      </c>
      <c r="C81" s="10"/>
      <c r="D81" s="8"/>
    </row>
    <row r="82" spans="1:4" ht="18" hidden="1" x14ac:dyDescent="0.25">
      <c r="A82" s="19" t="str">
        <f>'[2]2m_Teljes_Önk_ktgv'!B80</f>
        <v>6. Egyéb központi támogatás (bérkompenzáció)</v>
      </c>
      <c r="B82" s="8">
        <f>'[2]2m_Teljes_Önk_ktgv'!BG80</f>
        <v>0</v>
      </c>
      <c r="C82" s="10"/>
      <c r="D82" s="8"/>
    </row>
    <row r="83" spans="1:4" ht="18" x14ac:dyDescent="0.25">
      <c r="A83" s="19" t="str">
        <f>'[2]2m_Teljes_Önk_ktgv'!B81</f>
        <v>Működési célú központi támogatások összesen</v>
      </c>
      <c r="B83" s="8" t="s">
        <v>14</v>
      </c>
      <c r="C83" s="10" t="s">
        <v>9</v>
      </c>
      <c r="D83" s="8" t="s">
        <v>14</v>
      </c>
    </row>
    <row r="84" spans="1:4" ht="18" x14ac:dyDescent="0.25">
      <c r="A84" s="10" t="s">
        <v>8</v>
      </c>
      <c r="B84" s="8" t="s">
        <v>14</v>
      </c>
      <c r="C84" s="10" t="s">
        <v>14</v>
      </c>
      <c r="D84" s="8" t="s">
        <v>14</v>
      </c>
    </row>
    <row r="85" spans="1:4" ht="28.5" x14ac:dyDescent="0.25">
      <c r="A85" s="10" t="str">
        <f>'[2]2m_Teljes_Önk_ktgv'!B112</f>
        <v>Pénzforgalom nélküli bevételek /előző évi pénzmaradvány/</v>
      </c>
      <c r="B85" s="8" t="s">
        <v>14</v>
      </c>
      <c r="C85" s="9"/>
      <c r="D85" s="8"/>
    </row>
    <row r="86" spans="1:4" s="4" customFormat="1" ht="32.25" customHeight="1" x14ac:dyDescent="0.25">
      <c r="A86" s="6" t="s">
        <v>7</v>
      </c>
      <c r="B86" s="7">
        <f>SUM(B27,B46,B60,B61,B64,B83,B84,B85)</f>
        <v>67671000</v>
      </c>
      <c r="C86" s="6" t="s">
        <v>6</v>
      </c>
      <c r="D86" s="5">
        <f>SUM(D27:D85)</f>
        <v>66655000</v>
      </c>
    </row>
    <row r="87" spans="1:4" s="14" customFormat="1" ht="32.25" customHeight="1" x14ac:dyDescent="0.25">
      <c r="A87" s="18"/>
      <c r="B87" s="17"/>
      <c r="C87" s="16"/>
      <c r="D87" s="15"/>
    </row>
    <row r="88" spans="1:4" ht="36.75" customHeight="1" x14ac:dyDescent="0.25">
      <c r="A88" s="24" t="s">
        <v>5</v>
      </c>
      <c r="B88" s="24"/>
      <c r="C88" s="24"/>
      <c r="D88" s="24"/>
    </row>
    <row r="89" spans="1:4" ht="18" hidden="1" x14ac:dyDescent="0.25">
      <c r="A89" s="9" t="str">
        <f>'[2]2m_Teljes_Önk_ktgv'!B88</f>
        <v>1. Ingatlan értékesítés</v>
      </c>
      <c r="B89" s="8">
        <f>'[2]2m_Teljes_Önk_ktgv'!BG88</f>
        <v>10000</v>
      </c>
      <c r="C89" s="13" t="s">
        <v>4</v>
      </c>
      <c r="D89" s="8"/>
    </row>
    <row r="90" spans="1:4" ht="18" hidden="1" x14ac:dyDescent="0.25">
      <c r="A90" s="9" t="str">
        <f>'[2]2m_Teljes_Önk_ktgv'!B89</f>
        <v>2. Gépek, berendezések értékesítése</v>
      </c>
      <c r="B90" s="8">
        <f>'[2]2m_Teljes_Önk_ktgv'!BG89</f>
        <v>0</v>
      </c>
      <c r="C90" s="13"/>
      <c r="D90" s="8"/>
    </row>
    <row r="91" spans="1:4" ht="18" hidden="1" x14ac:dyDescent="0.25">
      <c r="A91" s="9" t="str">
        <f>'[2]2m_Teljes_Önk_ktgv'!B90</f>
        <v xml:space="preserve">3. Beruházáshoz kapcsolódó ÁFA </v>
      </c>
      <c r="B91" s="8">
        <f>'[2]2m_Teljes_Önk_ktgv'!BG90</f>
        <v>0</v>
      </c>
      <c r="C91" s="13"/>
      <c r="D91" s="8"/>
    </row>
    <row r="92" spans="1:4" ht="18" x14ac:dyDescent="0.25">
      <c r="A92" s="10" t="str">
        <f>'[2]2m_Teljes_Önk_ktgv'!B91</f>
        <v>Saját bevételek</v>
      </c>
      <c r="B92" s="8" t="s">
        <v>14</v>
      </c>
      <c r="C92" s="12" t="str">
        <f>'[2]2m_Teljes_Önk_ktgv'!B141</f>
        <v>1. Beruházások</v>
      </c>
      <c r="D92" s="23">
        <v>1016000</v>
      </c>
    </row>
    <row r="93" spans="1:4" ht="18" hidden="1" x14ac:dyDescent="0.25">
      <c r="A93" s="10" t="str">
        <f>'[2]2m_Teljes_Önk_ktgv'!B92</f>
        <v>1. Beruházási célú pénzeszköz átvétel háztartásoktól</v>
      </c>
      <c r="B93" s="8">
        <f>'[2]2m_Teljes_Önk_ktgv'!BG92</f>
        <v>1000</v>
      </c>
      <c r="C93" s="12"/>
      <c r="D93" s="8"/>
    </row>
    <row r="94" spans="1:4" ht="18" hidden="1" x14ac:dyDescent="0.25">
      <c r="A94" s="10" t="str">
        <f>'[2]2m_Teljes_Önk_ktgv'!B93</f>
        <v>2. Beruházási célú pénzeszköz átvétel vállakozásoktól</v>
      </c>
      <c r="B94" s="8">
        <f>'[2]2m_Teljes_Önk_ktgv'!BG93</f>
        <v>0</v>
      </c>
      <c r="C94" s="12"/>
      <c r="D94" s="8"/>
    </row>
    <row r="95" spans="1:4" ht="28.5" x14ac:dyDescent="0.25">
      <c r="A95" s="10" t="str">
        <f>'[2]2m_Teljes_Önk_ktgv'!B94</f>
        <v>Felhalmozási célú pénzeszköz átvétel államháztartáson kívülről</v>
      </c>
      <c r="B95" s="8" t="s">
        <v>14</v>
      </c>
      <c r="C95" s="12" t="str">
        <f>'[2]2m_Teljes_Önk_ktgv'!B142</f>
        <v>2. Felújítások</v>
      </c>
      <c r="D95" s="23" t="s">
        <v>14</v>
      </c>
    </row>
    <row r="96" spans="1:4" ht="18" hidden="1" x14ac:dyDescent="0.25">
      <c r="A96" s="10" t="str">
        <f>'[2]2m_Teljes_Önk_ktgv'!B95</f>
        <v>1. KEOP ivóvízpályázat</v>
      </c>
      <c r="B96" s="8">
        <f>'[2]2m_Teljes_Önk_ktgv'!BG95</f>
        <v>0</v>
      </c>
      <c r="C96" s="12"/>
      <c r="D96" s="8"/>
    </row>
    <row r="97" spans="1:4" ht="18" hidden="1" x14ac:dyDescent="0.25">
      <c r="A97" s="10" t="str">
        <f>'[2]2m_Teljes_Önk_ktgv'!B96</f>
        <v xml:space="preserve">2. IKSZT </v>
      </c>
      <c r="B97" s="8">
        <f>'[2]2m_Teljes_Önk_ktgv'!BG96</f>
        <v>0</v>
      </c>
      <c r="C97" s="12"/>
      <c r="D97" s="8"/>
    </row>
    <row r="98" spans="1:4" ht="18" hidden="1" x14ac:dyDescent="0.25">
      <c r="A98" s="10" t="str">
        <f>'[2]2m_Teljes_Önk_ktgv'!B97</f>
        <v>3. Faluközpont megújítás</v>
      </c>
      <c r="B98" s="8">
        <f>'[2]2m_Teljes_Önk_ktgv'!BG97</f>
        <v>0</v>
      </c>
      <c r="C98" s="12"/>
      <c r="D98" s="8"/>
    </row>
    <row r="99" spans="1:4" ht="18" x14ac:dyDescent="0.25">
      <c r="A99" s="10" t="str">
        <f>'[2]2m_Teljes_Önk_ktgv'!B98</f>
        <v>Beruházási célú Európai Uniós támogatás értékű bevétele</v>
      </c>
      <c r="B99" s="8" t="s">
        <v>14</v>
      </c>
      <c r="C99" s="12" t="str">
        <f>'[2]2m_Teljes_Önk_ktgv'!B143</f>
        <v>3. Kormányzati beruházások</v>
      </c>
      <c r="D99" s="8" t="s">
        <v>14</v>
      </c>
    </row>
    <row r="100" spans="1:4" ht="18" x14ac:dyDescent="0.25">
      <c r="A100" s="10" t="str">
        <f>'[2]2m_Teljes_Önk_ktgv'!B99</f>
        <v xml:space="preserve">Felhalmozási célú támogatásértékű bevétel </v>
      </c>
      <c r="B100" s="8" t="s">
        <v>14</v>
      </c>
      <c r="C100" s="12" t="str">
        <f>'[2]2m_Teljes_Önk_ktgv'!B144</f>
        <v>4. Lakástámogatások, lakásépítés</v>
      </c>
      <c r="D100" s="8" t="s">
        <v>14</v>
      </c>
    </row>
    <row r="101" spans="1:4" ht="18" hidden="1" x14ac:dyDescent="0.25">
      <c r="A101" s="10" t="str">
        <f>'[2]2m_Teljes_Önk_ktgv'!B100</f>
        <v>1. Lakossági kölcsönök visszatérülése</v>
      </c>
      <c r="B101" s="8">
        <f>'[2]2m_Teljes_Önk_ktgv'!BG100</f>
        <v>0</v>
      </c>
      <c r="C101" s="12"/>
      <c r="D101" s="8"/>
    </row>
    <row r="102" spans="1:4" ht="28.5" x14ac:dyDescent="0.25">
      <c r="A102" s="10" t="str">
        <f>'[2]2m_Teljes_Önk_ktgv'!B101</f>
        <v>Felhalmozási  célú támogatások/kölcsönök visszatérülése</v>
      </c>
      <c r="B102" s="8" t="s">
        <v>14</v>
      </c>
      <c r="C102" s="12" t="str">
        <f>'[2]2m_Teljes_Önk_ktgv'!B145</f>
        <v>5. Egyéb felhalmozási célú kiadások (pénzeszköz átadások)</v>
      </c>
      <c r="D102" s="8" t="s">
        <v>14</v>
      </c>
    </row>
    <row r="103" spans="1:4" ht="18" x14ac:dyDescent="0.25">
      <c r="A103" s="10" t="str">
        <f>'[2]2m_Teljes_Önk_ktgv'!B106</f>
        <v>Kölcsönök előirányzat-csoport bevételei</v>
      </c>
      <c r="B103" s="8" t="s">
        <v>14</v>
      </c>
      <c r="C103" s="10" t="str">
        <f>'[2]2m_Teljes_Önk_ktgv'!B149</f>
        <v>Kölcsönök előirányzat-csoport kiadásai</v>
      </c>
      <c r="D103" s="8" t="s">
        <v>14</v>
      </c>
    </row>
    <row r="104" spans="1:4" ht="18" hidden="1" x14ac:dyDescent="0.25">
      <c r="A104" s="10" t="str">
        <f>'[2]2m_Teljes_Önk_ktgv'!B107</f>
        <v>1. Felhalmozási hitel felvétele</v>
      </c>
      <c r="B104" s="8">
        <f>'[2]2m_Teljes_Önk_ktgv'!BG107</f>
        <v>0</v>
      </c>
      <c r="C104" s="10"/>
      <c r="D104" s="8"/>
    </row>
    <row r="105" spans="1:4" ht="18" hidden="1" x14ac:dyDescent="0.25">
      <c r="A105" s="10" t="str">
        <f>'[2]2m_Teljes_Önk_ktgv'!B108</f>
        <v>2. Működési hitel felvétele</v>
      </c>
      <c r="B105" s="8">
        <f>'[2]2m_Teljes_Önk_ktgv'!BG108</f>
        <v>20427</v>
      </c>
      <c r="C105" s="10"/>
      <c r="D105" s="8"/>
    </row>
    <row r="106" spans="1:4" ht="18" hidden="1" x14ac:dyDescent="0.25">
      <c r="A106" s="10">
        <f>'[2]2m_Teljes_Önk_ktgv'!B109</f>
        <v>0</v>
      </c>
      <c r="B106" s="8">
        <f>'[2]2m_Teljes_Önk_ktgv'!BG109</f>
        <v>0</v>
      </c>
      <c r="C106" s="11"/>
      <c r="D106" s="8"/>
    </row>
    <row r="107" spans="1:4" ht="18" hidden="1" x14ac:dyDescent="0.25">
      <c r="A107" s="10" t="str">
        <f>'[2]2m_Teljes_Önk_ktgv'!B110</f>
        <v>Adósságot keletkeztető ügyletek bevételei mindösszesen:</v>
      </c>
      <c r="B107" s="8">
        <f>'[2]2m_Teljes_Önk_ktgv'!BG110</f>
        <v>20427</v>
      </c>
      <c r="C107" s="11"/>
      <c r="D107" s="8"/>
    </row>
    <row r="108" spans="1:4" ht="18" hidden="1" x14ac:dyDescent="0.25">
      <c r="A108" s="10">
        <f>'[2]2m_Teljes_Önk_ktgv'!B111</f>
        <v>0</v>
      </c>
      <c r="B108" s="8">
        <f>'[2]2m_Teljes_Önk_ktgv'!BG111</f>
        <v>0</v>
      </c>
      <c r="C108" s="11"/>
      <c r="D108" s="8"/>
    </row>
    <row r="109" spans="1:4" ht="28.5" x14ac:dyDescent="0.25">
      <c r="A109" s="10" t="str">
        <f>'[2]2m_Teljes_Önk_ktgv'!B112</f>
        <v>Pénzforgalom nélküli bevételek /előző évi pénzmaradvány/</v>
      </c>
      <c r="B109" s="8" t="s">
        <v>14</v>
      </c>
      <c r="C109" s="10" t="str">
        <f>'[2]2m_Teljes_Önk_ktgv'!B157</f>
        <v>2.Céltartalék</v>
      </c>
      <c r="D109" s="8" t="s">
        <v>14</v>
      </c>
    </row>
    <row r="110" spans="1:4" ht="18" hidden="1" x14ac:dyDescent="0.25">
      <c r="A110" s="9" t="str">
        <f>'[2]2m_Teljes_Önk_ktgv'!B114</f>
        <v>2. Működési célú pénzmaradvány</v>
      </c>
      <c r="B110" s="8">
        <f>'[2]2m_Teljes_Önk_ktgv'!BG114</f>
        <v>0</v>
      </c>
      <c r="C110" s="9"/>
      <c r="D110" s="8"/>
    </row>
    <row r="111" spans="1:4" s="4" customFormat="1" ht="33.75" customHeight="1" x14ac:dyDescent="0.25">
      <c r="A111" s="6" t="s">
        <v>3</v>
      </c>
      <c r="B111" s="7">
        <f>SUM(B92,B95,B99,B100,B102,B103,B109)</f>
        <v>0</v>
      </c>
      <c r="C111" s="6" t="s">
        <v>2</v>
      </c>
      <c r="D111" s="5">
        <f>SUM(D92:D110)</f>
        <v>1016000</v>
      </c>
    </row>
    <row r="112" spans="1:4" ht="35.25" customHeight="1" x14ac:dyDescent="0.25">
      <c r="A112" s="3" t="s">
        <v>1</v>
      </c>
      <c r="B112" s="2">
        <f>SUM(B86,B111)</f>
        <v>67671000</v>
      </c>
      <c r="C112" s="3" t="s">
        <v>0</v>
      </c>
      <c r="D112" s="2">
        <f>D86+D111</f>
        <v>67671000</v>
      </c>
    </row>
    <row r="114" spans="4:4" x14ac:dyDescent="0.25">
      <c r="D114" s="1"/>
    </row>
  </sheetData>
  <mergeCells count="5">
    <mergeCell ref="A88:D88"/>
    <mergeCell ref="C4:D4"/>
    <mergeCell ref="A4:B4"/>
    <mergeCell ref="A5:D5"/>
    <mergeCell ref="A2:C2"/>
  </mergeCells>
  <pageMargins left="0.39370078740157483" right="0.39370078740157483" top="0.89166666666666672" bottom="0.74803149606299213" header="0.31496062992125984" footer="0.31496062992125984"/>
  <pageSetup paperSize="9" scale="80" orientation="landscape" horizontalDpi="300" verticalDpi="300" r:id="rId1"/>
  <headerFooter>
    <oddHeader xml:space="preserve">&amp;L
&amp;C&amp;"Calibri,Félkövér"&amp;12Boldog Községi Önkormányzat 
..../2018. (II....) 
rendelete az Önkormányzat 2018. évi költségvetéséről&amp;R2b..sz melléklet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7m_Összesített_MÉRLEGSZERŰ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2017-02-15T12:15:30Z</cp:lastPrinted>
  <dcterms:created xsi:type="dcterms:W3CDTF">2014-02-10T10:15:10Z</dcterms:created>
  <dcterms:modified xsi:type="dcterms:W3CDTF">2018-02-14T09:30:52Z</dcterms:modified>
</cp:coreProperties>
</file>