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05" windowWidth="11325" windowHeight="5760" activeTab="0"/>
  </bookViews>
  <sheets>
    <sheet name="02" sheetId="1" r:id="rId1"/>
  </sheets>
  <definedNames>
    <definedName name="_xlnm.Print_Titles" localSheetId="0">'02'!$1:$11</definedName>
    <definedName name="_xlnm.Print_Area" localSheetId="0">'02'!$A$1:$AW$92</definedName>
  </definedNames>
  <calcPr fullCalcOnLoad="1"/>
</workbook>
</file>

<file path=xl/sharedStrings.xml><?xml version="1.0" encoding="utf-8"?>
<sst xmlns="http://schemas.openxmlformats.org/spreadsheetml/2006/main" count="513" uniqueCount="414">
  <si>
    <t>Sor-szám</t>
  </si>
  <si>
    <t>01</t>
  </si>
  <si>
    <t>02</t>
  </si>
  <si>
    <t>03</t>
  </si>
  <si>
    <t>04</t>
  </si>
  <si>
    <t>05</t>
  </si>
  <si>
    <t>06</t>
  </si>
  <si>
    <t>08</t>
  </si>
  <si>
    <t>09</t>
  </si>
  <si>
    <t>13</t>
  </si>
  <si>
    <t>14</t>
  </si>
  <si>
    <t>15</t>
  </si>
  <si>
    <t>16</t>
  </si>
  <si>
    <t>17</t>
  </si>
  <si>
    <t>18</t>
  </si>
  <si>
    <t>31</t>
  </si>
  <si>
    <t>32</t>
  </si>
  <si>
    <t>33</t>
  </si>
  <si>
    <t>34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</si>
  <si>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</si>
  <si>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</si>
  <si>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</si>
  <si>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</si>
  <si>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</si>
  <si>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</si>
  <si>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</si>
  <si>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</si>
  <si>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</si>
  <si>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</si>
  <si>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</si>
  <si>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</si>
  <si>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</si>
  <si>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</si>
  <si>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</si>
  <si>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</si>
  <si>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</si>
  <si>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</si>
  <si>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</si>
  <si>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</si>
  <si>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10</t>
  </si>
  <si>
    <t>11</t>
  </si>
  <si>
    <t>12</t>
  </si>
  <si>
    <t>Működési célú garancia- és kezességvállalásból származó megtérülések államháztartáson belülről</t>
  </si>
  <si>
    <t>Elvonások és befizetések bevételei</t>
  </si>
  <si>
    <t>Rovat megnevezése</t>
  </si>
  <si>
    <t>Rovat-szám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</si>
  <si>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</si>
  <si>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</si>
  <si>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</si>
  <si>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</si>
  <si>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</si>
  <si>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</si>
  <si>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</si>
  <si>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</si>
  <si>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</si>
  <si>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</si>
  <si>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</si>
  <si>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B1</t>
  </si>
  <si>
    <t>Előirányzat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</si>
  <si>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</si>
  <si>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</si>
  <si>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</si>
  <si>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</si>
  <si>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</si>
  <si>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</si>
  <si>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</si>
  <si>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</si>
  <si>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44</t>
  </si>
  <si>
    <t>45</t>
  </si>
  <si>
    <t>46</t>
  </si>
  <si>
    <t>47</t>
  </si>
  <si>
    <t>48</t>
  </si>
  <si>
    <t>50</t>
  </si>
  <si>
    <t>B311</t>
  </si>
  <si>
    <t>-------------</t>
  </si>
  <si>
    <t>B312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</si>
  <si>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</si>
  <si>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</si>
  <si>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</si>
  <si>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</si>
  <si>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</si>
  <si>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</si>
  <si>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</si>
  <si>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</si>
  <si>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</si>
  <si>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</si>
  <si>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</si>
  <si>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</si>
  <si>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</si>
  <si>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</si>
  <si>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</si>
  <si>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</si>
  <si>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</si>
  <si>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</si>
  <si>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</si>
  <si>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</si>
  <si>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</si>
  <si>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</si>
  <si>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</si>
  <si>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</si>
  <si>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</si>
  <si>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</si>
  <si>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</si>
  <si>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</si>
  <si>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</si>
  <si>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</si>
  <si>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</si>
  <si>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</si>
  <si>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</si>
  <si>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</si>
  <si>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</si>
  <si>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</si>
  <si>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</si>
  <si>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</si>
  <si>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</si>
  <si>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</si>
  <si>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</si>
  <si>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</si>
  <si>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</si>
  <si>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</si>
  <si>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</si>
  <si>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</si>
  <si>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</si>
  <si>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</si>
  <si>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</si>
  <si>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</si>
  <si>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</si>
  <si>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</si>
  <si>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</si>
  <si>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</si>
  <si>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</si>
  <si>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</si>
  <si>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</si>
  <si>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</si>
  <si>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</si>
  <si>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</si>
  <si>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</si>
  <si>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</si>
  <si>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</si>
  <si>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</si>
  <si>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</si>
  <si>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</si>
  <si>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</si>
  <si>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</si>
  <si>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</si>
  <si>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</si>
  <si>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</si>
  <si>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</si>
  <si>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</si>
  <si>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</si>
  <si>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</si>
  <si>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</si>
  <si>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</si>
  <si>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</si>
  <si>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</si>
  <si>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</si>
  <si>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</si>
  <si>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</si>
  <si>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</si>
  <si>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</si>
  <si>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</si>
  <si>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</si>
  <si>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</si>
  <si>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</si>
  <si>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</si>
  <si>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</si>
  <si>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</si>
  <si>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</si>
  <si>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</si>
  <si>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</si>
  <si>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</si>
  <si>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</si>
  <si>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</si>
  <si>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</si>
  <si>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</si>
  <si>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</si>
  <si>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</si>
  <si>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</si>
  <si>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</si>
  <si>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</si>
  <si>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</si>
  <si>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</si>
  <si>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</si>
  <si>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</si>
  <si>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</si>
  <si>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</si>
  <si>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</si>
  <si>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</si>
  <si>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</si>
  <si>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</si>
  <si>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</si>
  <si>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</si>
  <si>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</si>
  <si>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</si>
  <si>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</si>
  <si>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</si>
  <si>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</si>
  <si>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</si>
  <si>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</si>
  <si>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</si>
  <si>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</si>
  <si>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</si>
  <si>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</si>
  <si>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</si>
  <si>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</si>
  <si>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</si>
  <si>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</si>
  <si>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</si>
  <si>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</si>
  <si>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</si>
  <si>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</si>
  <si>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</si>
  <si>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</si>
  <si>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</si>
  <si>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</si>
  <si>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</si>
  <si>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</si>
  <si>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</si>
  <si>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</si>
  <si>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</si>
  <si>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</si>
  <si>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</si>
  <si>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</si>
  <si>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</si>
  <si>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</si>
  <si>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</si>
  <si>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</si>
  <si>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</si>
  <si>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</si>
  <si>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</si>
  <si>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</si>
  <si>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</si>
  <si>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</si>
  <si>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</si>
  <si>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</si>
  <si>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</si>
  <si>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</si>
  <si>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</si>
  <si>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</si>
  <si>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</si>
  <si>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</si>
  <si>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</si>
  <si>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</si>
  <si>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</si>
  <si>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</si>
  <si>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</si>
  <si>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</si>
  <si>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</si>
  <si>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</si>
  <si>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</si>
  <si>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</si>
  <si>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</si>
  <si>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</si>
  <si>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</si>
  <si>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</si>
  <si>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</si>
  <si>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</si>
  <si>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</si>
  <si>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</si>
  <si>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</si>
  <si>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</si>
  <si>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</si>
  <si>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</si>
  <si>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</si>
  <si>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</si>
  <si>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</si>
  <si>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</si>
  <si>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</si>
  <si>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</si>
  <si>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</si>
  <si>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</si>
  <si>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</si>
  <si>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</si>
  <si>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</si>
  <si>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</si>
  <si>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</si>
  <si>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</si>
  <si>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</si>
  <si>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</si>
  <si>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</si>
  <si>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</si>
  <si>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</si>
  <si>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</si>
  <si>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</si>
  <si>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</si>
  <si>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</si>
  <si>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</si>
  <si>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</si>
  <si>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</si>
  <si>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</si>
  <si>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</si>
  <si>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</si>
  <si>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</si>
  <si>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</si>
  <si>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</si>
  <si>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</si>
  <si>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</si>
  <si>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</si>
  <si>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</si>
  <si>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</si>
  <si>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</si>
  <si>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</si>
  <si>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</si>
  <si>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</si>
  <si>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</si>
  <si>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</si>
  <si>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</si>
  <si>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</si>
  <si>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</si>
  <si>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</si>
  <si>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</si>
  <si>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</si>
  <si>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</si>
  <si>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</si>
  <si>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</si>
  <si>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</si>
  <si>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</si>
  <si>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</si>
  <si>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</si>
  <si>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</si>
  <si>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</si>
  <si>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</si>
  <si>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</si>
  <si>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</si>
  <si>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</si>
  <si>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</si>
  <si>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</si>
  <si>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</si>
  <si>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</si>
  <si>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</si>
  <si>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</si>
  <si>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</si>
  <si>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</si>
  <si>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</si>
  <si>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</si>
  <si>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</si>
  <si>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ebből: építményadó </t>
  </si>
  <si>
    <t xml:space="preserve">ebből: épület után fizetett idegenforgalmi adó </t>
  </si>
  <si>
    <t>ebből: magánszemélyek kommunális adója</t>
  </si>
  <si>
    <t>ebből: telekadó</t>
  </si>
  <si>
    <t>ebből: luxusadó</t>
  </si>
  <si>
    <t>ebből: cégautóadó</t>
  </si>
  <si>
    <t>ebből: közművezetékek adója</t>
  </si>
  <si>
    <t>ebből: öröklési és ajándékozási illeték</t>
  </si>
  <si>
    <t>ebből: ideiglenes jeleggel végzett tevékenység után fizetett helyi iparűzési adó</t>
  </si>
  <si>
    <t>ebből: gépjármű túlsúlydíj</t>
  </si>
  <si>
    <t>ebből: külföldi gépjárművek adója</t>
  </si>
  <si>
    <t xml:space="preserve">ebből: tartózkodás után fizetett idegenforgalmi adó </t>
  </si>
  <si>
    <t>ebből: korábbi évek megszünt adónemei áthúzódó fizetéseiből befolyt bevételek</t>
  </si>
  <si>
    <t>ebből: cégnyílvántartás bevételei</t>
  </si>
  <si>
    <t>ebből: eljárási illetékek</t>
  </si>
  <si>
    <t>ebből: igazgatási szolgáltatási díjak</t>
  </si>
  <si>
    <t>ebből: felügyeleti díjak</t>
  </si>
  <si>
    <t>ebből:ebrendészeti hozzájárulás</t>
  </si>
  <si>
    <t>ebből: szabálysértési pénz- és helyszíni mbírság és a közlekedési szabályszegések után kiszabott közigazgatási bírság helyi önkormányzatot megillető része</t>
  </si>
  <si>
    <t>ebből: egyéb bírság</t>
  </si>
  <si>
    <t>9.</t>
  </si>
  <si>
    <t xml:space="preserve">Önkor-mányzat </t>
  </si>
  <si>
    <t>Összesen</t>
  </si>
  <si>
    <t xml:space="preserve">Működési célú visszatérítendő támogatások, kölcsönök visszatérülése államháztartáson belülről </t>
  </si>
  <si>
    <t xml:space="preserve">Működési célú visszatérítendő támogatások, kölcsönök igénybevétele államháztartáson belülről </t>
  </si>
  <si>
    <t xml:space="preserve">Működési célú támogatások államháztartáson belülről </t>
  </si>
  <si>
    <t xml:space="preserve">Felhalmozási célú visszatérítendő támogatások, kölcsönök visszatérülése államháztartáson belülről </t>
  </si>
  <si>
    <t xml:space="preserve">Felhalmozási célú visszatérítendő támogatások, kölcsönök igénybevétele államháztartáson belülről </t>
  </si>
  <si>
    <t xml:space="preserve">Felhalmozási célú támogatások államháztartáson belülről </t>
  </si>
  <si>
    <t xml:space="preserve">Magánszemélyek jövedelemadói </t>
  </si>
  <si>
    <t xml:space="preserve">Társaságok jövedelemadói </t>
  </si>
  <si>
    <t xml:space="preserve">Szociális hozzájárulási adó és járulékok 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</si>
  <si>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</si>
  <si>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</si>
  <si>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</si>
  <si>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</si>
  <si>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Egyéb áruhasználati és szolgáltatási adók </t>
  </si>
  <si>
    <t xml:space="preserve">Egyéb közhatalmi bevételek </t>
  </si>
  <si>
    <t>Kamatbevételek</t>
  </si>
  <si>
    <t xml:space="preserve">Egyéb pénzügyi műveletek bevételei </t>
  </si>
  <si>
    <t xml:space="preserve">Egyéb működési bevételek </t>
  </si>
  <si>
    <t xml:space="preserve">Működési bevételek </t>
  </si>
  <si>
    <t xml:space="preserve">Immateriális javak értékesítése </t>
  </si>
  <si>
    <t xml:space="preserve">Részesedések értékesítése </t>
  </si>
  <si>
    <t xml:space="preserve">Felhalmozási bevételek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</si>
  <si>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</si>
  <si>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</si>
  <si>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Működési célú átvett pénzeszközök </t>
  </si>
  <si>
    <t xml:space="preserve">Felhalmozási célú átvett pénzeszközök </t>
  </si>
  <si>
    <t xml:space="preserve">Költségvetési bevételek </t>
  </si>
  <si>
    <t>Felhalmozási célú visszatérítendő támogatások, kölcsönök visszatérülése államháztartáson kívülről (elsőlakáshoz)</t>
  </si>
  <si>
    <t>Ellátási díjak (étkezés térítési díjak)</t>
  </si>
  <si>
    <t>2. sz.melléklet</t>
  </si>
  <si>
    <t xml:space="preserve">Működési célú központosított előirányzatok </t>
  </si>
  <si>
    <t>Közvetített szolgáltatások értéke  (Helyiségek bérbeadása és a továbbszámlázás is)</t>
  </si>
  <si>
    <t>Gépjárműadók ( 40%)</t>
  </si>
  <si>
    <t>belföldi gépjárművek adójának a központi költségvetést megillető része  (60%)</t>
  </si>
  <si>
    <t>Egyéb felhalmozási célú támogatások bevételei államháztartáson belülről (pályázat_műfüves pálya 50 millió)</t>
  </si>
  <si>
    <t xml:space="preserve">Települési önkormányzatok egyes köznevelési feladatainak támogatása </t>
  </si>
  <si>
    <t>Települési önkormányzatok kulturális feladatainak támogatása (nyilvános könyvtári és közművelődési feladatok finnszírozása változik)</t>
  </si>
  <si>
    <t xml:space="preserve">Szociális étkeztetés  </t>
  </si>
  <si>
    <t>Egyéb működési célú támogatások bevételei államháztartáson belülről (OEP)</t>
  </si>
  <si>
    <t xml:space="preserve">Szolgáltatások ellenértéke </t>
  </si>
  <si>
    <t>Helyi önkormányzatok kiegészítő támogatásai (MÜKI)</t>
  </si>
  <si>
    <t>községgaz-dálkodás és park gondozás</t>
  </si>
  <si>
    <t xml:space="preserve"> forintban</t>
  </si>
  <si>
    <r>
      <t xml:space="preserve">házi segítség-nyújtás, </t>
    </r>
    <r>
      <rPr>
        <b/>
        <u val="single"/>
        <sz val="8"/>
        <rFont val="Arial"/>
        <family val="2"/>
      </rPr>
      <t>személyi gondozás</t>
    </r>
  </si>
  <si>
    <t xml:space="preserve">ebből: állandó jeleggel végzett iparűzési tevékenység után fizetett helyi iparűzési adó </t>
  </si>
  <si>
    <t xml:space="preserve">belföldi gépjárművek adójának a helyi önkormányzatot megillető része  (40%) </t>
  </si>
  <si>
    <t>Egyéb felhalmozási célú átvett pénzeszközök DRV eszközhasználati díj</t>
  </si>
  <si>
    <t>Tulajdonosi bevételek (lakbér, közterület, DRV eszköz használati díj)</t>
  </si>
  <si>
    <r>
      <t>Közhatalmi bevételek</t>
    </r>
    <r>
      <rPr>
        <sz val="10"/>
        <rFont val="Arial"/>
        <family val="2"/>
      </rPr>
      <t xml:space="preserve"> (hátralék 2017: 15,02 millió Ft,)</t>
    </r>
  </si>
  <si>
    <t xml:space="preserve">Ingatlanok értékesítése  </t>
  </si>
  <si>
    <t>ebből: talajterhelési díj (környezetvédelmi alapról szóló rendelet!)</t>
  </si>
  <si>
    <r>
      <t xml:space="preserve">Beloiannisz Község Önkormányzat </t>
    </r>
    <r>
      <rPr>
        <b/>
        <sz val="16"/>
        <color indexed="8"/>
        <rFont val="Arial"/>
        <family val="2"/>
      </rPr>
      <t>2019.</t>
    </r>
    <r>
      <rPr>
        <b/>
        <sz val="12"/>
        <color indexed="8"/>
        <rFont val="Arial"/>
        <family val="2"/>
      </rPr>
      <t xml:space="preserve"> évi (B1-B7.) Költségvetési bevételeinek előirányzata</t>
    </r>
  </si>
  <si>
    <t>Helyi önkormányzatok működésének általános támogatása( zöldterület gazdálkodás: 1757 e Ft, közvilágítás: 1856 e Ft, köztemető fenntartás: 1169 e Ft, közutak fenntartása: 1893 e Ft, Pm. illetménytámog:1121 e Ft, egyéb önk támog:6000 e Ft, települési működéshez kapcsolódó kiegéztő támog.: 3797 e Ft.</t>
  </si>
  <si>
    <t xml:space="preserve">Települési önkormányzatok szociális feladatok egyéb támogatása (2018.: 7430 e Ft. 2019. évi 6.028 e Ft) ,  gyermekjóléti  és gyermekétkeztetési feladatainak támogatása: </t>
  </si>
  <si>
    <t>2.  melléklet a 1/2019. (II.15.)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</si>
</sst>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0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9"/>
      <name val="Candara"/>
      <family val="2"/>
    </font>
    <font>
      <sz val="11"/>
      <color indexed="8"/>
      <name val="Candara"/>
      <family val="2"/>
    </font>
    <font>
      <sz val="11"/>
      <color indexed="62"/>
      <name val="Candara"/>
      <family val="2"/>
    </font>
    <font>
      <b/>
      <sz val="18"/>
      <color indexed="18"/>
      <name val="Candara"/>
      <family val="2"/>
    </font>
    <font>
      <b/>
      <sz val="15"/>
      <color indexed="18"/>
      <name val="Candara"/>
      <family val="2"/>
    </font>
    <font>
      <b/>
      <sz val="13"/>
      <color indexed="18"/>
      <name val="Candara"/>
      <family val="2"/>
    </font>
    <font>
      <b/>
      <sz val="11"/>
      <color indexed="18"/>
      <name val="Candara"/>
      <family val="2"/>
    </font>
    <font>
      <b/>
      <sz val="11"/>
      <color indexed="9"/>
      <name val="Candara"/>
      <family val="2"/>
    </font>
    <font>
      <sz val="11"/>
      <color indexed="10"/>
      <name val="Candara"/>
      <family val="2"/>
    </font>
    <font>
      <sz val="11"/>
      <color indexed="17"/>
      <name val="Candara"/>
      <family val="2"/>
    </font>
    <font>
      <b/>
      <sz val="11"/>
      <color indexed="63"/>
      <name val="Candara"/>
      <family val="2"/>
    </font>
    <font>
      <i/>
      <sz val="11"/>
      <color indexed="23"/>
      <name val="Candara"/>
      <family val="2"/>
    </font>
    <font>
      <b/>
      <sz val="11"/>
      <color indexed="8"/>
      <name val="Candara"/>
      <family val="2"/>
    </font>
    <font>
      <sz val="11"/>
      <color indexed="20"/>
      <name val="Candara"/>
      <family val="2"/>
    </font>
    <font>
      <sz val="11"/>
      <color indexed="19"/>
      <name val="Candara"/>
      <family val="2"/>
    </font>
    <font>
      <b/>
      <sz val="11"/>
      <color indexed="10"/>
      <name val="Candar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ndara"/>
      <family val="2"/>
    </font>
    <font>
      <sz val="11"/>
      <color theme="0"/>
      <name val="Candara"/>
      <family val="2"/>
    </font>
    <font>
      <sz val="11"/>
      <color rgb="FF3F3F76"/>
      <name val="Candara"/>
      <family val="2"/>
    </font>
    <font>
      <b/>
      <sz val="18"/>
      <color theme="3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b/>
      <sz val="11"/>
      <color theme="0"/>
      <name val="Candara"/>
      <family val="2"/>
    </font>
    <font>
      <sz val="11"/>
      <color rgb="FFFF0000"/>
      <name val="Candara"/>
      <family val="2"/>
    </font>
    <font>
      <sz val="11"/>
      <color rgb="FFFA7D00"/>
      <name val="Candara"/>
      <family val="2"/>
    </font>
    <font>
      <sz val="11"/>
      <color rgb="FF006100"/>
      <name val="Candara"/>
      <family val="2"/>
    </font>
    <font>
      <b/>
      <sz val="11"/>
      <color rgb="FF3F3F3F"/>
      <name val="Candara"/>
      <family val="2"/>
    </font>
    <font>
      <i/>
      <sz val="11"/>
      <color rgb="FF7F7F7F"/>
      <name val="Candara"/>
      <family val="2"/>
    </font>
    <font>
      <b/>
      <sz val="11"/>
      <color theme="1"/>
      <name val="Candara"/>
      <family val="2"/>
    </font>
    <font>
      <sz val="11"/>
      <color rgb="FF9C0006"/>
      <name val="Candara"/>
      <family val="2"/>
    </font>
    <font>
      <sz val="11"/>
      <color rgb="FF9C6500"/>
      <name val="Candara"/>
      <family val="2"/>
    </font>
    <font>
      <b/>
      <sz val="11"/>
      <color rgb="FFFA7D00"/>
      <name val="Candar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77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Continuous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4" fillId="0" borderId="13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7" fillId="0" borderId="18" xfId="0" applyFont="1" applyBorder="1" applyAlignment="1">
      <alignment horizontal="left" wrapText="1"/>
    </xf>
    <xf numFmtId="3" fontId="5" fillId="0" borderId="13" xfId="0" applyNumberFormat="1" applyFont="1" applyBorder="1" applyAlignment="1" quotePrefix="1">
      <alignment horizontal="center" vertical="center"/>
    </xf>
    <xf numFmtId="3" fontId="5" fillId="0" borderId="14" xfId="0" applyNumberFormat="1" applyFont="1" applyBorder="1" applyAlignment="1" quotePrefix="1">
      <alignment horizontal="center" vertical="center"/>
    </xf>
    <xf numFmtId="3" fontId="5" fillId="0" borderId="15" xfId="0" applyNumberFormat="1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3" fontId="5" fillId="0" borderId="16" xfId="0" applyNumberFormat="1" applyFont="1" applyBorder="1" applyAlignment="1" quotePrefix="1">
      <alignment horizontal="center" vertical="center"/>
    </xf>
    <xf numFmtId="3" fontId="5" fillId="0" borderId="17" xfId="0" applyNumberFormat="1" applyFont="1" applyBorder="1" applyAlignment="1" quotePrefix="1">
      <alignment horizontal="center" vertical="center"/>
    </xf>
    <xf numFmtId="3" fontId="5" fillId="0" borderId="19" xfId="0" applyNumberFormat="1" applyFont="1" applyBorder="1" applyAlignment="1" quotePrefix="1">
      <alignment horizontal="center" vertical="center"/>
    </xf>
    <xf numFmtId="0" fontId="49" fillId="0" borderId="18" xfId="0" applyFont="1" applyBorder="1" applyAlignment="1">
      <alignment horizontal="center" vertical="center"/>
    </xf>
    <xf numFmtId="3" fontId="7" fillId="0" borderId="13" xfId="0" applyNumberFormat="1" applyFont="1" applyBorder="1" applyAlignment="1" quotePrefix="1">
      <alignment horizontal="center" vertical="center"/>
    </xf>
    <xf numFmtId="3" fontId="7" fillId="0" borderId="14" xfId="0" applyNumberFormat="1" applyFont="1" applyBorder="1" applyAlignment="1" quotePrefix="1">
      <alignment horizontal="center" vertical="center"/>
    </xf>
    <xf numFmtId="3" fontId="7" fillId="0" borderId="15" xfId="0" applyNumberFormat="1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6" fillId="0" borderId="0" xfId="0" applyFont="1" applyAlignment="1" quotePrefix="1">
      <alignment horizontal="center" vertical="center"/>
    </xf>
    <xf numFmtId="3" fontId="9" fillId="0" borderId="20" xfId="0" applyNumberFormat="1" applyFont="1" applyBorder="1" applyAlignment="1" quotePrefix="1">
      <alignment horizontal="center" vertical="center"/>
    </xf>
    <xf numFmtId="3" fontId="9" fillId="0" borderId="21" xfId="0" applyNumberFormat="1" applyFont="1" applyBorder="1" applyAlignment="1" quotePrefix="1">
      <alignment horizontal="center" vertical="center"/>
    </xf>
    <xf numFmtId="3" fontId="9" fillId="0" borderId="22" xfId="0" applyNumberFormat="1" applyFont="1" applyBorder="1" applyAlignment="1" quotePrefix="1">
      <alignment horizontal="center" vertical="center"/>
    </xf>
    <xf numFmtId="0" fontId="6" fillId="0" borderId="14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6" fillId="0" borderId="23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177" fontId="6" fillId="0" borderId="0" xfId="0" applyNumberFormat="1" applyFont="1" applyAlignment="1">
      <alignment horizontal="center" wrapText="1"/>
    </xf>
    <xf numFmtId="177" fontId="8" fillId="0" borderId="0" xfId="0" applyNumberFormat="1" applyFont="1" applyAlignment="1">
      <alignment horizontal="center"/>
    </xf>
    <xf numFmtId="177" fontId="8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/>
    </xf>
    <xf numFmtId="177" fontId="10" fillId="0" borderId="16" xfId="0" applyNumberFormat="1" applyFont="1" applyBorder="1" applyAlignment="1">
      <alignment horizontal="center" vertical="center"/>
    </xf>
    <xf numFmtId="177" fontId="10" fillId="0" borderId="17" xfId="0" applyNumberFormat="1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5" fillId="0" borderId="0" xfId="0" applyFont="1" applyAlignment="1">
      <alignment/>
    </xf>
    <xf numFmtId="0" fontId="5" fillId="0" borderId="28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Hullá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67"/>
  <sheetViews>
    <sheetView tabSelected="1" view="pageBreakPreview" zoomScaleSheetLayoutView="100" zoomScalePageLayoutView="0" workbookViewId="0" topLeftCell="A1">
      <selection activeCell="AF3" sqref="AF3"/>
    </sheetView>
  </sheetViews>
  <sheetFormatPr defaultColWidth="9.00390625" defaultRowHeight="12.75"/>
  <cols>
    <col min="1" max="1" width="2.875" style="1" customWidth="1"/>
    <col min="2" max="2" width="1.75390625" style="1" customWidth="1"/>
    <col min="3" max="20" width="2.75390625" style="1" customWidth="1"/>
    <col min="21" max="21" width="3.875" style="1" customWidth="1"/>
    <col min="22" max="27" width="2.75390625" style="1" customWidth="1"/>
    <col min="28" max="28" width="5.00390625" style="1" customWidth="1"/>
    <col min="29" max="31" width="2.75390625" style="1" customWidth="1"/>
    <col min="32" max="32" width="6.00390625" style="1" customWidth="1"/>
    <col min="33" max="33" width="3.875" style="1" customWidth="1"/>
    <col min="34" max="39" width="2.75390625" style="1" customWidth="1"/>
    <col min="40" max="40" width="5.875" style="1" customWidth="1"/>
    <col min="41" max="43" width="2.75390625" style="1" customWidth="1"/>
    <col min="44" max="44" width="3.375" style="1" customWidth="1"/>
    <col min="45" max="102" width="2.75390625" style="1" customWidth="1"/>
    <col min="103" max="16384" width="9.125" style="1" customWidth="1"/>
  </cols>
  <sheetData>
    <row r="1" spans="1:49" ht="25.5" customHeight="1">
      <c r="A1" s="101" t="s">
        <v>413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3"/>
    </row>
    <row r="2" spans="1:49" ht="25.5" customHeight="1">
      <c r="A2" s="108"/>
      <c r="B2" s="109"/>
      <c r="C2" s="109"/>
      <c r="D2" s="109"/>
      <c r="E2" s="109"/>
      <c r="F2" s="88"/>
      <c r="G2" s="88"/>
      <c r="H2" s="88"/>
      <c r="I2" s="88"/>
      <c r="J2" s="88"/>
      <c r="K2" s="88"/>
      <c r="L2" s="19"/>
      <c r="M2" s="88"/>
      <c r="N2" s="88"/>
      <c r="O2" s="88"/>
      <c r="P2" s="88"/>
      <c r="Q2" s="88"/>
      <c r="R2" s="88"/>
      <c r="S2" s="19"/>
      <c r="T2" s="19"/>
      <c r="U2" s="19"/>
      <c r="V2" s="19"/>
      <c r="W2" s="19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9"/>
      <c r="AI2" s="19"/>
      <c r="AJ2" s="19"/>
      <c r="AK2" s="19"/>
      <c r="AL2" s="19"/>
      <c r="AM2" s="19"/>
      <c r="AN2" s="5"/>
      <c r="AO2" s="5"/>
      <c r="AP2" s="5"/>
      <c r="AQ2" s="5"/>
      <c r="AR2" s="19" t="s">
        <v>388</v>
      </c>
      <c r="AS2" s="19"/>
      <c r="AT2" s="19"/>
      <c r="AU2" s="19"/>
      <c r="AV2" s="19"/>
      <c r="AW2" s="20"/>
    </row>
    <row r="3" spans="1:49" ht="19.5" customHeight="1">
      <c r="A3" s="110"/>
      <c r="B3" s="109"/>
      <c r="C3" s="109"/>
      <c r="D3" s="109"/>
      <c r="E3" s="109"/>
      <c r="G3" s="6"/>
      <c r="L3" s="19"/>
      <c r="N3" s="6"/>
      <c r="S3" s="19"/>
      <c r="U3" s="6"/>
      <c r="Z3" s="6"/>
      <c r="AD3" s="6"/>
      <c r="AG3" s="3"/>
      <c r="AI3" s="6"/>
      <c r="AN3" s="5"/>
      <c r="AO3" s="5"/>
      <c r="AP3" s="5"/>
      <c r="AQ3" s="5"/>
      <c r="AR3" s="5"/>
      <c r="AS3" s="5"/>
      <c r="AT3" s="5"/>
      <c r="AU3" s="5"/>
      <c r="AV3" s="5"/>
      <c r="AW3" s="8"/>
    </row>
    <row r="4" spans="1:49" ht="19.5" customHeight="1">
      <c r="A4" s="110"/>
      <c r="B4" s="109"/>
      <c r="C4" s="109"/>
      <c r="D4" s="109"/>
      <c r="E4" s="109"/>
      <c r="F4" s="89" t="s">
        <v>410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90"/>
    </row>
    <row r="5" spans="1:49" ht="19.5" customHeight="1">
      <c r="A5" s="110"/>
      <c r="B5" s="109"/>
      <c r="C5" s="109"/>
      <c r="D5" s="109"/>
      <c r="E5" s="109"/>
      <c r="F5" s="94"/>
      <c r="G5" s="94"/>
      <c r="H5" s="95"/>
      <c r="I5" s="19"/>
      <c r="J5" s="19"/>
      <c r="K5" s="95"/>
      <c r="L5" s="19"/>
      <c r="M5" s="19"/>
      <c r="N5" s="19"/>
      <c r="O5" s="19"/>
      <c r="P5" s="95"/>
      <c r="Q5" s="19"/>
      <c r="R5" s="19"/>
      <c r="S5" s="95"/>
      <c r="T5" s="19"/>
      <c r="U5" s="19"/>
      <c r="V5" s="95"/>
      <c r="W5" s="95"/>
      <c r="X5" s="95"/>
      <c r="Y5" s="19"/>
      <c r="Z5" s="19"/>
      <c r="AB5" s="19"/>
      <c r="AC5" s="19"/>
      <c r="AD5" s="105"/>
      <c r="AE5" s="109"/>
      <c r="AF5" s="109"/>
      <c r="AG5" s="109"/>
      <c r="AH5" s="109"/>
      <c r="AI5" s="109"/>
      <c r="AJ5" s="109"/>
      <c r="AK5" s="109"/>
      <c r="AL5" s="109"/>
      <c r="AM5" s="109"/>
      <c r="AN5" s="5"/>
      <c r="AO5" s="5"/>
      <c r="AP5" s="5"/>
      <c r="AQ5" s="5"/>
      <c r="AR5" s="5"/>
      <c r="AS5" s="5"/>
      <c r="AT5" s="5"/>
      <c r="AU5" s="5"/>
      <c r="AV5" s="5"/>
      <c r="AW5" s="8"/>
    </row>
    <row r="6" spans="1:49" ht="19.5" customHeight="1">
      <c r="A6" s="111"/>
      <c r="B6" s="97"/>
      <c r="C6" s="97"/>
      <c r="D6" s="97"/>
      <c r="E6" s="97"/>
      <c r="F6" s="9"/>
      <c r="G6" s="9"/>
      <c r="H6" s="97"/>
      <c r="I6" s="7"/>
      <c r="J6" s="10"/>
      <c r="K6" s="96"/>
      <c r="L6" s="7"/>
      <c r="M6" s="7"/>
      <c r="N6" s="7"/>
      <c r="O6" s="7"/>
      <c r="P6" s="97"/>
      <c r="Q6" s="11"/>
      <c r="R6" s="11"/>
      <c r="S6" s="97"/>
      <c r="T6" s="11"/>
      <c r="U6" s="11"/>
      <c r="V6" s="99"/>
      <c r="W6" s="100"/>
      <c r="X6" s="100"/>
      <c r="Y6" s="11"/>
      <c r="Z6" s="11"/>
      <c r="AA6" s="12"/>
      <c r="AB6" s="11"/>
      <c r="AC6" s="11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12"/>
      <c r="AO6" s="12"/>
      <c r="AP6" s="12"/>
      <c r="AQ6" s="12"/>
      <c r="AR6" s="12"/>
      <c r="AS6" s="12"/>
      <c r="AT6" s="12"/>
      <c r="AU6" s="12"/>
      <c r="AV6" s="12"/>
      <c r="AW6" s="13"/>
    </row>
    <row r="7" spans="1:49" ht="19.5" customHeight="1">
      <c r="A7" s="10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</row>
    <row r="8" spans="1:49" ht="12.75">
      <c r="A8" s="98" t="s">
        <v>401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</row>
    <row r="9" spans="1:49" ht="26.25" customHeight="1">
      <c r="A9" s="66" t="s">
        <v>0</v>
      </c>
      <c r="B9" s="67"/>
      <c r="C9" s="70" t="s">
        <v>44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4" t="s">
        <v>45</v>
      </c>
      <c r="W9" s="75"/>
      <c r="X9" s="76"/>
      <c r="Y9" s="70" t="s">
        <v>58</v>
      </c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114"/>
    </row>
    <row r="10" spans="1:49" ht="63" customHeight="1">
      <c r="A10" s="68"/>
      <c r="B10" s="69"/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7"/>
      <c r="W10" s="78"/>
      <c r="X10" s="79"/>
      <c r="Y10" s="91" t="s">
        <v>357</v>
      </c>
      <c r="Z10" s="64"/>
      <c r="AA10" s="64"/>
      <c r="AB10" s="65"/>
      <c r="AC10" s="63" t="s">
        <v>396</v>
      </c>
      <c r="AD10" s="92"/>
      <c r="AE10" s="92"/>
      <c r="AF10" s="93"/>
      <c r="AG10" s="63"/>
      <c r="AH10" s="64"/>
      <c r="AI10" s="64"/>
      <c r="AJ10" s="65"/>
      <c r="AK10" s="63" t="s">
        <v>402</v>
      </c>
      <c r="AL10" s="64"/>
      <c r="AM10" s="64"/>
      <c r="AN10" s="65"/>
      <c r="AO10" s="91" t="s">
        <v>400</v>
      </c>
      <c r="AP10" s="64"/>
      <c r="AQ10" s="64"/>
      <c r="AR10" s="65"/>
      <c r="AS10" s="91" t="s">
        <v>358</v>
      </c>
      <c r="AT10" s="64"/>
      <c r="AU10" s="64"/>
      <c r="AV10" s="64"/>
      <c r="AW10" s="65"/>
    </row>
    <row r="11" spans="1:49" ht="12.75">
      <c r="A11" s="61" t="s">
        <v>328</v>
      </c>
      <c r="B11" s="62"/>
      <c r="C11" s="58" t="s">
        <v>329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8" t="s">
        <v>330</v>
      </c>
      <c r="W11" s="59"/>
      <c r="X11" s="60"/>
      <c r="Y11" s="58" t="s">
        <v>331</v>
      </c>
      <c r="Z11" s="59"/>
      <c r="AA11" s="59"/>
      <c r="AB11" s="60"/>
      <c r="AC11" s="58" t="s">
        <v>332</v>
      </c>
      <c r="AD11" s="59"/>
      <c r="AE11" s="59"/>
      <c r="AF11" s="60"/>
      <c r="AG11" s="58" t="s">
        <v>333</v>
      </c>
      <c r="AH11" s="59"/>
      <c r="AI11" s="59"/>
      <c r="AJ11" s="60"/>
      <c r="AK11" s="58" t="s">
        <v>334</v>
      </c>
      <c r="AL11" s="59"/>
      <c r="AM11" s="59"/>
      <c r="AN11" s="60"/>
      <c r="AO11" s="58" t="s">
        <v>335</v>
      </c>
      <c r="AP11" s="59"/>
      <c r="AQ11" s="59"/>
      <c r="AR11" s="60"/>
      <c r="AS11" s="106" t="s">
        <v>356</v>
      </c>
      <c r="AT11" s="106"/>
      <c r="AU11" s="106"/>
      <c r="AV11" s="106"/>
      <c r="AW11" s="106"/>
    </row>
    <row r="12" spans="1:49" ht="78.75" customHeight="1">
      <c r="A12" s="17" t="s">
        <v>1</v>
      </c>
      <c r="B12" s="18"/>
      <c r="C12" s="32" t="s">
        <v>411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4" t="s">
        <v>46</v>
      </c>
      <c r="W12" s="15"/>
      <c r="X12" s="16"/>
      <c r="Y12" s="26">
        <v>15835800</v>
      </c>
      <c r="Z12" s="27"/>
      <c r="AA12" s="27"/>
      <c r="AB12" s="28"/>
      <c r="AC12" s="26"/>
      <c r="AD12" s="27"/>
      <c r="AE12" s="27"/>
      <c r="AF12" s="28"/>
      <c r="AG12" s="26"/>
      <c r="AH12" s="27"/>
      <c r="AI12" s="27"/>
      <c r="AJ12" s="28"/>
      <c r="AK12" s="26"/>
      <c r="AL12" s="27"/>
      <c r="AM12" s="27"/>
      <c r="AN12" s="28"/>
      <c r="AO12" s="26">
        <v>1757240</v>
      </c>
      <c r="AP12" s="27"/>
      <c r="AQ12" s="27"/>
      <c r="AR12" s="28"/>
      <c r="AS12" s="107">
        <f>Y12+AC12+AG12+AK12+AO12</f>
        <v>17593040</v>
      </c>
      <c r="AT12" s="107"/>
      <c r="AU12" s="107"/>
      <c r="AV12" s="107"/>
      <c r="AW12" s="107"/>
    </row>
    <row r="13" spans="1:49" ht="29.25" customHeight="1">
      <c r="A13" s="17" t="s">
        <v>2</v>
      </c>
      <c r="B13" s="18"/>
      <c r="C13" s="32" t="s">
        <v>394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29" t="s">
        <v>47</v>
      </c>
      <c r="W13" s="30"/>
      <c r="X13" s="31"/>
      <c r="Y13" s="26"/>
      <c r="Z13" s="27"/>
      <c r="AA13" s="27"/>
      <c r="AB13" s="28"/>
      <c r="AC13" s="26"/>
      <c r="AD13" s="27"/>
      <c r="AE13" s="27"/>
      <c r="AF13" s="28"/>
      <c r="AG13" s="26"/>
      <c r="AH13" s="27"/>
      <c r="AI13" s="27"/>
      <c r="AJ13" s="28"/>
      <c r="AK13" s="26"/>
      <c r="AL13" s="27"/>
      <c r="AM13" s="27"/>
      <c r="AN13" s="28"/>
      <c r="AO13" s="26"/>
      <c r="AP13" s="27"/>
      <c r="AQ13" s="27"/>
      <c r="AR13" s="28"/>
      <c r="AS13" s="107">
        <f aca="true" t="shared" si="0" ref="AS13:AS27">Y13+AC13+AG13+AK13+AO13</f>
        <v>0</v>
      </c>
      <c r="AT13" s="107"/>
      <c r="AU13" s="107"/>
      <c r="AV13" s="107"/>
      <c r="AW13" s="107"/>
    </row>
    <row r="14" spans="1:49" ht="51" customHeight="1">
      <c r="A14" s="17" t="s">
        <v>3</v>
      </c>
      <c r="B14" s="18"/>
      <c r="C14" s="32" t="s">
        <v>412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14" t="s">
        <v>48</v>
      </c>
      <c r="W14" s="15"/>
      <c r="X14" s="16"/>
      <c r="Y14" s="26">
        <v>6027782</v>
      </c>
      <c r="Z14" s="27"/>
      <c r="AA14" s="27"/>
      <c r="AB14" s="28"/>
      <c r="AC14" s="26">
        <v>1051840</v>
      </c>
      <c r="AD14" s="27"/>
      <c r="AE14" s="27"/>
      <c r="AF14" s="28"/>
      <c r="AG14" s="26"/>
      <c r="AH14" s="27"/>
      <c r="AI14" s="27"/>
      <c r="AJ14" s="28"/>
      <c r="AK14" s="26">
        <v>1650000</v>
      </c>
      <c r="AL14" s="27"/>
      <c r="AM14" s="27"/>
      <c r="AN14" s="28"/>
      <c r="AO14" s="26"/>
      <c r="AP14" s="27"/>
      <c r="AQ14" s="27"/>
      <c r="AR14" s="28"/>
      <c r="AS14" s="107">
        <f t="shared" si="0"/>
        <v>8729622</v>
      </c>
      <c r="AT14" s="107"/>
      <c r="AU14" s="107"/>
      <c r="AV14" s="107"/>
      <c r="AW14" s="107"/>
    </row>
    <row r="15" spans="1:49" ht="42" customHeight="1">
      <c r="A15" s="17" t="s">
        <v>4</v>
      </c>
      <c r="B15" s="18"/>
      <c r="C15" s="32" t="s">
        <v>395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29" t="s">
        <v>49</v>
      </c>
      <c r="W15" s="30"/>
      <c r="X15" s="31"/>
      <c r="Y15" s="26">
        <v>1800000</v>
      </c>
      <c r="Z15" s="27"/>
      <c r="AA15" s="27"/>
      <c r="AB15" s="28"/>
      <c r="AC15" s="26"/>
      <c r="AD15" s="27"/>
      <c r="AE15" s="27"/>
      <c r="AF15" s="28"/>
      <c r="AG15" s="26"/>
      <c r="AH15" s="27"/>
      <c r="AI15" s="27"/>
      <c r="AJ15" s="28"/>
      <c r="AK15" s="26"/>
      <c r="AL15" s="27"/>
      <c r="AM15" s="27"/>
      <c r="AN15" s="28"/>
      <c r="AO15" s="26"/>
      <c r="AP15" s="27"/>
      <c r="AQ15" s="27"/>
      <c r="AR15" s="28"/>
      <c r="AS15" s="107">
        <f t="shared" si="0"/>
        <v>1800000</v>
      </c>
      <c r="AT15" s="107"/>
      <c r="AU15" s="107"/>
      <c r="AV15" s="107"/>
      <c r="AW15" s="107"/>
    </row>
    <row r="16" spans="1:49" ht="19.5" customHeight="1">
      <c r="A16" s="17" t="s">
        <v>5</v>
      </c>
      <c r="B16" s="18"/>
      <c r="C16" s="32" t="s">
        <v>389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29" t="s">
        <v>50</v>
      </c>
      <c r="W16" s="30"/>
      <c r="X16" s="31"/>
      <c r="Y16" s="26"/>
      <c r="Z16" s="27"/>
      <c r="AA16" s="27"/>
      <c r="AB16" s="28"/>
      <c r="AC16" s="26"/>
      <c r="AD16" s="27"/>
      <c r="AE16" s="27"/>
      <c r="AF16" s="28"/>
      <c r="AG16" s="26"/>
      <c r="AH16" s="27"/>
      <c r="AI16" s="27"/>
      <c r="AJ16" s="28"/>
      <c r="AK16" s="26"/>
      <c r="AL16" s="27"/>
      <c r="AM16" s="27"/>
      <c r="AN16" s="28"/>
      <c r="AO16" s="26"/>
      <c r="AP16" s="27"/>
      <c r="AQ16" s="27"/>
      <c r="AR16" s="28"/>
      <c r="AS16" s="107">
        <f t="shared" si="0"/>
        <v>0</v>
      </c>
      <c r="AT16" s="107"/>
      <c r="AU16" s="107"/>
      <c r="AV16" s="107"/>
      <c r="AW16" s="107"/>
    </row>
    <row r="17" spans="1:49" ht="30.75" customHeight="1">
      <c r="A17" s="17" t="s">
        <v>6</v>
      </c>
      <c r="B17" s="18"/>
      <c r="C17" s="32" t="s">
        <v>399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29" t="s">
        <v>51</v>
      </c>
      <c r="W17" s="30"/>
      <c r="X17" s="31"/>
      <c r="Y17" s="26"/>
      <c r="Z17" s="27"/>
      <c r="AA17" s="27"/>
      <c r="AB17" s="28"/>
      <c r="AC17" s="26"/>
      <c r="AD17" s="27"/>
      <c r="AE17" s="27"/>
      <c r="AF17" s="28"/>
      <c r="AG17" s="26"/>
      <c r="AH17" s="27"/>
      <c r="AI17" s="27"/>
      <c r="AJ17" s="28"/>
      <c r="AK17" s="26"/>
      <c r="AL17" s="27"/>
      <c r="AM17" s="27"/>
      <c r="AN17" s="28"/>
      <c r="AO17" s="26"/>
      <c r="AP17" s="27"/>
      <c r="AQ17" s="27"/>
      <c r="AR17" s="28"/>
      <c r="AS17" s="107">
        <f t="shared" si="0"/>
        <v>0</v>
      </c>
      <c r="AT17" s="107"/>
      <c r="AU17" s="107"/>
      <c r="AV17" s="107"/>
      <c r="AW17" s="107"/>
    </row>
    <row r="18" spans="1:49" s="2" customFormat="1" ht="19.5" customHeight="1">
      <c r="A18" s="17" t="s">
        <v>7</v>
      </c>
      <c r="B18" s="18"/>
      <c r="C18" s="32" t="s">
        <v>43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29" t="s">
        <v>52</v>
      </c>
      <c r="W18" s="30"/>
      <c r="X18" s="31"/>
      <c r="Y18" s="41"/>
      <c r="Z18" s="42"/>
      <c r="AA18" s="42"/>
      <c r="AB18" s="43"/>
      <c r="AC18" s="41"/>
      <c r="AD18" s="42"/>
      <c r="AE18" s="42"/>
      <c r="AF18" s="43"/>
      <c r="AG18" s="41"/>
      <c r="AH18" s="42"/>
      <c r="AI18" s="42"/>
      <c r="AJ18" s="43"/>
      <c r="AK18" s="41"/>
      <c r="AL18" s="42"/>
      <c r="AM18" s="42"/>
      <c r="AN18" s="43"/>
      <c r="AO18" s="41"/>
      <c r="AP18" s="42"/>
      <c r="AQ18" s="42"/>
      <c r="AR18" s="43"/>
      <c r="AS18" s="107">
        <f t="shared" si="0"/>
        <v>0</v>
      </c>
      <c r="AT18" s="107"/>
      <c r="AU18" s="107"/>
      <c r="AV18" s="107"/>
      <c r="AW18" s="107"/>
    </row>
    <row r="19" spans="1:49" s="2" customFormat="1" ht="29.25" customHeight="1">
      <c r="A19" s="17" t="s">
        <v>8</v>
      </c>
      <c r="B19" s="18"/>
      <c r="C19" s="32" t="s">
        <v>42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29" t="s">
        <v>53</v>
      </c>
      <c r="W19" s="30"/>
      <c r="X19" s="31"/>
      <c r="Y19" s="41"/>
      <c r="Z19" s="42"/>
      <c r="AA19" s="42"/>
      <c r="AB19" s="43"/>
      <c r="AC19" s="41"/>
      <c r="AD19" s="42"/>
      <c r="AE19" s="42"/>
      <c r="AF19" s="43"/>
      <c r="AG19" s="41"/>
      <c r="AH19" s="42"/>
      <c r="AI19" s="42"/>
      <c r="AJ19" s="43"/>
      <c r="AK19" s="41"/>
      <c r="AL19" s="42"/>
      <c r="AM19" s="42"/>
      <c r="AN19" s="43"/>
      <c r="AO19" s="41"/>
      <c r="AP19" s="42"/>
      <c r="AQ19" s="42"/>
      <c r="AR19" s="43"/>
      <c r="AS19" s="107">
        <f t="shared" si="0"/>
        <v>0</v>
      </c>
      <c r="AT19" s="107"/>
      <c r="AU19" s="107"/>
      <c r="AV19" s="107"/>
      <c r="AW19" s="107"/>
    </row>
    <row r="20" spans="1:49" ht="29.25" customHeight="1">
      <c r="A20" s="17" t="s">
        <v>39</v>
      </c>
      <c r="B20" s="18"/>
      <c r="C20" s="32" t="s">
        <v>359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29" t="s">
        <v>54</v>
      </c>
      <c r="W20" s="30"/>
      <c r="X20" s="31"/>
      <c r="Y20" s="26"/>
      <c r="Z20" s="27"/>
      <c r="AA20" s="27"/>
      <c r="AB20" s="28"/>
      <c r="AC20" s="26"/>
      <c r="AD20" s="27"/>
      <c r="AE20" s="27"/>
      <c r="AF20" s="28"/>
      <c r="AG20" s="26"/>
      <c r="AH20" s="27"/>
      <c r="AI20" s="27"/>
      <c r="AJ20" s="28"/>
      <c r="AK20" s="26"/>
      <c r="AL20" s="27"/>
      <c r="AM20" s="27"/>
      <c r="AN20" s="28"/>
      <c r="AO20" s="26"/>
      <c r="AP20" s="27"/>
      <c r="AQ20" s="27"/>
      <c r="AR20" s="28"/>
      <c r="AS20" s="57">
        <f t="shared" si="0"/>
        <v>0</v>
      </c>
      <c r="AT20" s="112"/>
      <c r="AU20" s="112"/>
      <c r="AV20" s="112"/>
      <c r="AW20" s="113"/>
    </row>
    <row r="21" spans="1:49" ht="25.5" customHeight="1">
      <c r="A21" s="17" t="s">
        <v>40</v>
      </c>
      <c r="B21" s="18"/>
      <c r="C21" s="32" t="s">
        <v>360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29" t="s">
        <v>55</v>
      </c>
      <c r="W21" s="30"/>
      <c r="X21" s="31"/>
      <c r="Y21" s="26"/>
      <c r="Z21" s="27"/>
      <c r="AA21" s="27"/>
      <c r="AB21" s="28"/>
      <c r="AC21" s="26"/>
      <c r="AD21" s="27"/>
      <c r="AE21" s="27"/>
      <c r="AF21" s="28"/>
      <c r="AG21" s="26"/>
      <c r="AH21" s="27"/>
      <c r="AI21" s="27"/>
      <c r="AJ21" s="28"/>
      <c r="AK21" s="26"/>
      <c r="AL21" s="27"/>
      <c r="AM21" s="27"/>
      <c r="AN21" s="28"/>
      <c r="AO21" s="26"/>
      <c r="AP21" s="27"/>
      <c r="AQ21" s="27"/>
      <c r="AR21" s="28"/>
      <c r="AS21" s="107">
        <f t="shared" si="0"/>
        <v>0</v>
      </c>
      <c r="AT21" s="107"/>
      <c r="AU21" s="107"/>
      <c r="AV21" s="107"/>
      <c r="AW21" s="107"/>
    </row>
    <row r="22" spans="1:49" ht="36" customHeight="1">
      <c r="A22" s="17" t="s">
        <v>41</v>
      </c>
      <c r="B22" s="18"/>
      <c r="C22" s="32" t="s">
        <v>397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29" t="s">
        <v>56</v>
      </c>
      <c r="W22" s="30"/>
      <c r="X22" s="31"/>
      <c r="Y22" s="26"/>
      <c r="Z22" s="27"/>
      <c r="AA22" s="27"/>
      <c r="AB22" s="28"/>
      <c r="AC22" s="26"/>
      <c r="AD22" s="27"/>
      <c r="AE22" s="27"/>
      <c r="AF22" s="28"/>
      <c r="AG22" s="26"/>
      <c r="AH22" s="27"/>
      <c r="AI22" s="27"/>
      <c r="AJ22" s="28"/>
      <c r="AK22" s="26"/>
      <c r="AL22" s="27"/>
      <c r="AM22" s="27"/>
      <c r="AN22" s="28"/>
      <c r="AO22" s="26"/>
      <c r="AP22" s="27"/>
      <c r="AQ22" s="27"/>
      <c r="AR22" s="28"/>
      <c r="AS22" s="107">
        <f t="shared" si="0"/>
        <v>0</v>
      </c>
      <c r="AT22" s="107"/>
      <c r="AU22" s="107"/>
      <c r="AV22" s="107"/>
      <c r="AW22" s="107"/>
    </row>
    <row r="23" spans="1:49" ht="29.25" customHeight="1">
      <c r="A23" s="17" t="s">
        <v>9</v>
      </c>
      <c r="B23" s="18"/>
      <c r="C23" s="44" t="s">
        <v>361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34" t="s">
        <v>57</v>
      </c>
      <c r="W23" s="35"/>
      <c r="X23" s="36"/>
      <c r="Y23" s="41">
        <f>Y12+Y13+Y14+Y15+Y16+Y17+Y18+Y19+Y20+Y21+Y22</f>
        <v>23663582</v>
      </c>
      <c r="Z23" s="42"/>
      <c r="AA23" s="42"/>
      <c r="AB23" s="43"/>
      <c r="AC23" s="41">
        <f>AC12+AC13+AC14+AC15+AC16+AC17+AC18+AC19+AC20+AC21+AC22</f>
        <v>1051840</v>
      </c>
      <c r="AD23" s="42"/>
      <c r="AE23" s="42"/>
      <c r="AF23" s="43"/>
      <c r="AG23" s="41">
        <f>AG12+AG13+AG14+AG15+AG16+AG17+AG18+AG19+AG20+AG21+AG22</f>
        <v>0</v>
      </c>
      <c r="AH23" s="42"/>
      <c r="AI23" s="42"/>
      <c r="AJ23" s="43"/>
      <c r="AK23" s="41">
        <f>AK12+AK13+AK14+AK15+AK16+AK17+AK18+AK19+AK20+AK21+AK22</f>
        <v>1650000</v>
      </c>
      <c r="AL23" s="42"/>
      <c r="AM23" s="42"/>
      <c r="AN23" s="43"/>
      <c r="AO23" s="41">
        <f>AO12+AO13+AO14+AO15+AO16+AO17+AO18+AO19+AO20+AO21+AO22</f>
        <v>1757240</v>
      </c>
      <c r="AP23" s="42"/>
      <c r="AQ23" s="42"/>
      <c r="AR23" s="43"/>
      <c r="AS23" s="107">
        <f t="shared" si="0"/>
        <v>28122662</v>
      </c>
      <c r="AT23" s="107"/>
      <c r="AU23" s="107"/>
      <c r="AV23" s="107"/>
      <c r="AW23" s="107"/>
    </row>
    <row r="24" spans="1:49" ht="19.5" customHeight="1">
      <c r="A24" s="17" t="s">
        <v>10</v>
      </c>
      <c r="B24" s="18"/>
      <c r="C24" s="32" t="s">
        <v>59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29" t="s">
        <v>60</v>
      </c>
      <c r="W24" s="30"/>
      <c r="X24" s="31"/>
      <c r="Y24" s="41"/>
      <c r="Z24" s="42"/>
      <c r="AA24" s="42"/>
      <c r="AB24" s="43"/>
      <c r="AC24" s="41"/>
      <c r="AD24" s="42"/>
      <c r="AE24" s="42"/>
      <c r="AF24" s="43"/>
      <c r="AG24" s="41"/>
      <c r="AH24" s="42"/>
      <c r="AI24" s="42"/>
      <c r="AJ24" s="43"/>
      <c r="AK24" s="41"/>
      <c r="AL24" s="42"/>
      <c r="AM24" s="42"/>
      <c r="AN24" s="43"/>
      <c r="AO24" s="41"/>
      <c r="AP24" s="42"/>
      <c r="AQ24" s="42"/>
      <c r="AR24" s="43"/>
      <c r="AS24" s="107">
        <f t="shared" si="0"/>
        <v>0</v>
      </c>
      <c r="AT24" s="107"/>
      <c r="AU24" s="107"/>
      <c r="AV24" s="107"/>
      <c r="AW24" s="107"/>
    </row>
    <row r="25" spans="1:49" ht="27.75" customHeight="1">
      <c r="A25" s="17" t="s">
        <v>11</v>
      </c>
      <c r="B25" s="18"/>
      <c r="C25" s="32" t="s">
        <v>61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29" t="s">
        <v>62</v>
      </c>
      <c r="W25" s="30"/>
      <c r="X25" s="31"/>
      <c r="Y25" s="41"/>
      <c r="Z25" s="42"/>
      <c r="AA25" s="42"/>
      <c r="AB25" s="43"/>
      <c r="AC25" s="41"/>
      <c r="AD25" s="42"/>
      <c r="AE25" s="42"/>
      <c r="AF25" s="43"/>
      <c r="AG25" s="41"/>
      <c r="AH25" s="42"/>
      <c r="AI25" s="42"/>
      <c r="AJ25" s="43"/>
      <c r="AK25" s="41"/>
      <c r="AL25" s="42"/>
      <c r="AM25" s="42"/>
      <c r="AN25" s="43"/>
      <c r="AO25" s="41"/>
      <c r="AP25" s="42"/>
      <c r="AQ25" s="42"/>
      <c r="AR25" s="43"/>
      <c r="AS25" s="57">
        <f t="shared" si="0"/>
        <v>0</v>
      </c>
      <c r="AT25" s="112"/>
      <c r="AU25" s="112"/>
      <c r="AV25" s="112"/>
      <c r="AW25" s="113"/>
    </row>
    <row r="26" spans="1:49" ht="29.25" customHeight="1">
      <c r="A26" s="17" t="s">
        <v>12</v>
      </c>
      <c r="B26" s="18"/>
      <c r="C26" s="32" t="s">
        <v>362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9" t="s">
        <v>63</v>
      </c>
      <c r="W26" s="30"/>
      <c r="X26" s="31"/>
      <c r="Y26" s="26"/>
      <c r="Z26" s="27"/>
      <c r="AA26" s="27"/>
      <c r="AB26" s="28"/>
      <c r="AC26" s="26"/>
      <c r="AD26" s="27"/>
      <c r="AE26" s="27"/>
      <c r="AF26" s="28"/>
      <c r="AG26" s="26"/>
      <c r="AH26" s="27"/>
      <c r="AI26" s="27"/>
      <c r="AJ26" s="28"/>
      <c r="AK26" s="26"/>
      <c r="AL26" s="27"/>
      <c r="AM26" s="27"/>
      <c r="AN26" s="28"/>
      <c r="AO26" s="26"/>
      <c r="AP26" s="27"/>
      <c r="AQ26" s="27"/>
      <c r="AR26" s="28"/>
      <c r="AS26" s="57">
        <f t="shared" si="0"/>
        <v>0</v>
      </c>
      <c r="AT26" s="112"/>
      <c r="AU26" s="112"/>
      <c r="AV26" s="112"/>
      <c r="AW26" s="113"/>
    </row>
    <row r="27" spans="1:49" s="4" customFormat="1" ht="27.75" customHeight="1">
      <c r="A27" s="17" t="s">
        <v>13</v>
      </c>
      <c r="B27" s="18"/>
      <c r="C27" s="32" t="s">
        <v>363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29" t="s">
        <v>64</v>
      </c>
      <c r="W27" s="30"/>
      <c r="X27" s="31"/>
      <c r="Y27" s="26"/>
      <c r="Z27" s="27"/>
      <c r="AA27" s="27"/>
      <c r="AB27" s="28"/>
      <c r="AC27" s="26"/>
      <c r="AD27" s="27"/>
      <c r="AE27" s="27"/>
      <c r="AF27" s="28"/>
      <c r="AG27" s="26"/>
      <c r="AH27" s="27"/>
      <c r="AI27" s="27"/>
      <c r="AJ27" s="28"/>
      <c r="AK27" s="26"/>
      <c r="AL27" s="27"/>
      <c r="AM27" s="27"/>
      <c r="AN27" s="28"/>
      <c r="AO27" s="26"/>
      <c r="AP27" s="27"/>
      <c r="AQ27" s="27"/>
      <c r="AR27" s="28"/>
      <c r="AS27" s="107">
        <f t="shared" si="0"/>
        <v>0</v>
      </c>
      <c r="AT27" s="107"/>
      <c r="AU27" s="107"/>
      <c r="AV27" s="107"/>
      <c r="AW27" s="107"/>
    </row>
    <row r="28" spans="1:49" s="4" customFormat="1" ht="35.25" customHeight="1">
      <c r="A28" s="17" t="s">
        <v>14</v>
      </c>
      <c r="B28" s="18"/>
      <c r="C28" s="32" t="s">
        <v>393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29" t="s">
        <v>65</v>
      </c>
      <c r="W28" s="30"/>
      <c r="X28" s="31"/>
      <c r="Y28" s="57"/>
      <c r="Z28" s="27"/>
      <c r="AA28" s="27"/>
      <c r="AB28" s="28"/>
      <c r="AC28" s="26"/>
      <c r="AD28" s="27"/>
      <c r="AE28" s="27"/>
      <c r="AF28" s="28"/>
      <c r="AG28" s="26"/>
      <c r="AH28" s="27"/>
      <c r="AI28" s="27"/>
      <c r="AJ28" s="28"/>
      <c r="AK28" s="26"/>
      <c r="AL28" s="27"/>
      <c r="AM28" s="27"/>
      <c r="AN28" s="28"/>
      <c r="AO28" s="26"/>
      <c r="AP28" s="27"/>
      <c r="AQ28" s="27"/>
      <c r="AR28" s="28"/>
      <c r="AS28" s="107">
        <f aca="true" t="shared" si="1" ref="AS28:AS43">Y28+AC28+AG28+AK28+AO28</f>
        <v>0</v>
      </c>
      <c r="AT28" s="107"/>
      <c r="AU28" s="107"/>
      <c r="AV28" s="107"/>
      <c r="AW28" s="107"/>
    </row>
    <row r="29" spans="1:49" s="4" customFormat="1" ht="29.25" customHeight="1">
      <c r="A29" s="17" t="s">
        <v>19</v>
      </c>
      <c r="B29" s="18"/>
      <c r="C29" s="44" t="s">
        <v>364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4" t="s">
        <v>66</v>
      </c>
      <c r="W29" s="35"/>
      <c r="X29" s="36"/>
      <c r="Y29" s="41">
        <f>Y24+Y25+Y26+Y27+Y28</f>
        <v>0</v>
      </c>
      <c r="Z29" s="42"/>
      <c r="AA29" s="42"/>
      <c r="AB29" s="43"/>
      <c r="AC29" s="41">
        <f>AC24+AC25+AC26+AC27+AC28</f>
        <v>0</v>
      </c>
      <c r="AD29" s="42"/>
      <c r="AE29" s="42"/>
      <c r="AF29" s="43"/>
      <c r="AG29" s="41">
        <f>AG24+AG25+AG26+AG27+AG28</f>
        <v>0</v>
      </c>
      <c r="AH29" s="42"/>
      <c r="AI29" s="42"/>
      <c r="AJ29" s="43"/>
      <c r="AK29" s="41">
        <f>AK24+AK25+AK26+AK27+AK28</f>
        <v>0</v>
      </c>
      <c r="AL29" s="42"/>
      <c r="AM29" s="42"/>
      <c r="AN29" s="43"/>
      <c r="AO29" s="41">
        <f>AO24+AO25+AO26+AO27+AO28</f>
        <v>0</v>
      </c>
      <c r="AP29" s="42"/>
      <c r="AQ29" s="42"/>
      <c r="AR29" s="43"/>
      <c r="AS29" s="107">
        <f t="shared" si="1"/>
        <v>0</v>
      </c>
      <c r="AT29" s="107"/>
      <c r="AU29" s="107"/>
      <c r="AV29" s="107"/>
      <c r="AW29" s="107"/>
    </row>
    <row r="30" spans="1:49" s="4" customFormat="1" ht="19.5" customHeight="1">
      <c r="A30" s="17" t="s">
        <v>20</v>
      </c>
      <c r="B30" s="18"/>
      <c r="C30" s="32" t="s">
        <v>365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29" t="s">
        <v>73</v>
      </c>
      <c r="W30" s="30"/>
      <c r="X30" s="31"/>
      <c r="Y30" s="26"/>
      <c r="Z30" s="27"/>
      <c r="AA30" s="27"/>
      <c r="AB30" s="28"/>
      <c r="AC30" s="26"/>
      <c r="AD30" s="27"/>
      <c r="AE30" s="27"/>
      <c r="AF30" s="28"/>
      <c r="AG30" s="26"/>
      <c r="AH30" s="27"/>
      <c r="AI30" s="27"/>
      <c r="AJ30" s="28"/>
      <c r="AK30" s="26"/>
      <c r="AL30" s="27"/>
      <c r="AM30" s="27"/>
      <c r="AN30" s="28"/>
      <c r="AO30" s="26"/>
      <c r="AP30" s="27"/>
      <c r="AQ30" s="27"/>
      <c r="AR30" s="28"/>
      <c r="AS30" s="107">
        <f t="shared" si="1"/>
        <v>0</v>
      </c>
      <c r="AT30" s="107"/>
      <c r="AU30" s="107"/>
      <c r="AV30" s="107"/>
      <c r="AW30" s="107"/>
    </row>
    <row r="31" spans="1:49" ht="29.25" customHeight="1">
      <c r="A31" s="17" t="s">
        <v>21</v>
      </c>
      <c r="B31" s="18"/>
      <c r="C31" s="32" t="s">
        <v>366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29" t="s">
        <v>75</v>
      </c>
      <c r="W31" s="30"/>
      <c r="X31" s="31"/>
      <c r="Y31" s="26"/>
      <c r="Z31" s="27"/>
      <c r="AA31" s="27"/>
      <c r="AB31" s="28"/>
      <c r="AC31" s="26"/>
      <c r="AD31" s="27"/>
      <c r="AE31" s="27"/>
      <c r="AF31" s="28"/>
      <c r="AG31" s="26"/>
      <c r="AH31" s="27"/>
      <c r="AI31" s="27"/>
      <c r="AJ31" s="28"/>
      <c r="AK31" s="26"/>
      <c r="AL31" s="27"/>
      <c r="AM31" s="27"/>
      <c r="AN31" s="28"/>
      <c r="AO31" s="26"/>
      <c r="AP31" s="27"/>
      <c r="AQ31" s="27"/>
      <c r="AR31" s="28"/>
      <c r="AS31" s="107">
        <f t="shared" si="1"/>
        <v>0</v>
      </c>
      <c r="AT31" s="107"/>
      <c r="AU31" s="107"/>
      <c r="AV31" s="107"/>
      <c r="AW31" s="107"/>
    </row>
    <row r="32" spans="1:49" ht="19.5" customHeight="1">
      <c r="A32" s="17" t="s">
        <v>22</v>
      </c>
      <c r="B32" s="18"/>
      <c r="C32" s="32" t="s">
        <v>367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29" t="s">
        <v>76</v>
      </c>
      <c r="W32" s="30"/>
      <c r="X32" s="31"/>
      <c r="Y32" s="26"/>
      <c r="Z32" s="27"/>
      <c r="AA32" s="27"/>
      <c r="AB32" s="28"/>
      <c r="AC32" s="26"/>
      <c r="AD32" s="27"/>
      <c r="AE32" s="27"/>
      <c r="AF32" s="28"/>
      <c r="AG32" s="26"/>
      <c r="AH32" s="27"/>
      <c r="AI32" s="27"/>
      <c r="AJ32" s="28"/>
      <c r="AK32" s="26"/>
      <c r="AL32" s="27"/>
      <c r="AM32" s="27"/>
      <c r="AN32" s="28"/>
      <c r="AO32" s="26"/>
      <c r="AP32" s="27"/>
      <c r="AQ32" s="27"/>
      <c r="AR32" s="28"/>
      <c r="AS32" s="107">
        <f t="shared" si="1"/>
        <v>0</v>
      </c>
      <c r="AT32" s="107"/>
      <c r="AU32" s="107"/>
      <c r="AV32" s="107"/>
      <c r="AW32" s="107"/>
    </row>
    <row r="33" spans="1:49" ht="29.25" customHeight="1">
      <c r="A33" s="17" t="s">
        <v>23</v>
      </c>
      <c r="B33" s="18"/>
      <c r="C33" s="32" t="s">
        <v>368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29" t="s">
        <v>77</v>
      </c>
      <c r="W33" s="30"/>
      <c r="X33" s="31"/>
      <c r="Y33" s="26"/>
      <c r="Z33" s="27"/>
      <c r="AA33" s="27"/>
      <c r="AB33" s="28"/>
      <c r="AC33" s="26"/>
      <c r="AD33" s="27"/>
      <c r="AE33" s="27"/>
      <c r="AF33" s="28"/>
      <c r="AG33" s="26"/>
      <c r="AH33" s="27"/>
      <c r="AI33" s="27"/>
      <c r="AJ33" s="28"/>
      <c r="AK33" s="26"/>
      <c r="AL33" s="27"/>
      <c r="AM33" s="27"/>
      <c r="AN33" s="28"/>
      <c r="AO33" s="26"/>
      <c r="AP33" s="27"/>
      <c r="AQ33" s="27"/>
      <c r="AR33" s="28"/>
      <c r="AS33" s="107">
        <f t="shared" si="1"/>
        <v>0</v>
      </c>
      <c r="AT33" s="107"/>
      <c r="AU33" s="107"/>
      <c r="AV33" s="107"/>
      <c r="AW33" s="107"/>
    </row>
    <row r="34" spans="1:49" ht="25.5" customHeight="1">
      <c r="A34" s="17" t="s">
        <v>24</v>
      </c>
      <c r="B34" s="18"/>
      <c r="C34" s="32" t="s">
        <v>369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29" t="s">
        <v>78</v>
      </c>
      <c r="W34" s="30"/>
      <c r="X34" s="31"/>
      <c r="Y34" s="26"/>
      <c r="Z34" s="27"/>
      <c r="AA34" s="27"/>
      <c r="AB34" s="28"/>
      <c r="AC34" s="26"/>
      <c r="AD34" s="27"/>
      <c r="AE34" s="27"/>
      <c r="AF34" s="28"/>
      <c r="AG34" s="26"/>
      <c r="AH34" s="27"/>
      <c r="AI34" s="27"/>
      <c r="AJ34" s="28"/>
      <c r="AK34" s="26"/>
      <c r="AL34" s="27"/>
      <c r="AM34" s="27"/>
      <c r="AN34" s="28"/>
      <c r="AO34" s="26"/>
      <c r="AP34" s="27"/>
      <c r="AQ34" s="27"/>
      <c r="AR34" s="28"/>
      <c r="AS34" s="107">
        <f t="shared" si="1"/>
        <v>0</v>
      </c>
      <c r="AT34" s="107"/>
      <c r="AU34" s="107"/>
      <c r="AV34" s="107"/>
      <c r="AW34" s="107"/>
    </row>
    <row r="35" spans="1:49" ht="19.5" customHeight="1">
      <c r="A35" s="17" t="s">
        <v>25</v>
      </c>
      <c r="B35" s="18"/>
      <c r="C35" s="32" t="s">
        <v>336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2" t="s">
        <v>78</v>
      </c>
      <c r="W35" s="33"/>
      <c r="X35" s="54"/>
      <c r="Y35" s="26"/>
      <c r="Z35" s="27"/>
      <c r="AA35" s="27"/>
      <c r="AB35" s="28"/>
      <c r="AC35" s="26" t="s">
        <v>74</v>
      </c>
      <c r="AD35" s="27"/>
      <c r="AE35" s="27"/>
      <c r="AF35" s="28"/>
      <c r="AG35" s="26" t="s">
        <v>74</v>
      </c>
      <c r="AH35" s="27"/>
      <c r="AI35" s="27"/>
      <c r="AJ35" s="28"/>
      <c r="AK35" s="26" t="s">
        <v>74</v>
      </c>
      <c r="AL35" s="27"/>
      <c r="AM35" s="27"/>
      <c r="AN35" s="28"/>
      <c r="AO35" s="26"/>
      <c r="AP35" s="27"/>
      <c r="AQ35" s="27"/>
      <c r="AR35" s="28"/>
      <c r="AS35" s="107"/>
      <c r="AT35" s="107"/>
      <c r="AU35" s="107"/>
      <c r="AV35" s="107"/>
      <c r="AW35" s="107"/>
    </row>
    <row r="36" spans="1:49" ht="19.5" customHeight="1">
      <c r="A36" s="17" t="s">
        <v>26</v>
      </c>
      <c r="B36" s="18"/>
      <c r="C36" s="32" t="s">
        <v>337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2" t="s">
        <v>78</v>
      </c>
      <c r="W36" s="33"/>
      <c r="X36" s="54"/>
      <c r="Y36" s="26"/>
      <c r="Z36" s="27"/>
      <c r="AA36" s="27"/>
      <c r="AB36" s="28"/>
      <c r="AC36" s="26" t="s">
        <v>74</v>
      </c>
      <c r="AD36" s="27"/>
      <c r="AE36" s="27"/>
      <c r="AF36" s="28"/>
      <c r="AG36" s="26" t="s">
        <v>74</v>
      </c>
      <c r="AH36" s="27"/>
      <c r="AI36" s="27"/>
      <c r="AJ36" s="28"/>
      <c r="AK36" s="26" t="s">
        <v>74</v>
      </c>
      <c r="AL36" s="27"/>
      <c r="AM36" s="27"/>
      <c r="AN36" s="28"/>
      <c r="AO36" s="26"/>
      <c r="AP36" s="27"/>
      <c r="AQ36" s="27"/>
      <c r="AR36" s="28"/>
      <c r="AS36" s="107"/>
      <c r="AT36" s="107"/>
      <c r="AU36" s="107"/>
      <c r="AV36" s="107"/>
      <c r="AW36" s="107"/>
    </row>
    <row r="37" spans="1:49" s="4" customFormat="1" ht="19.5" customHeight="1">
      <c r="A37" s="17" t="s">
        <v>27</v>
      </c>
      <c r="B37" s="18"/>
      <c r="C37" s="32" t="s">
        <v>338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2" t="s">
        <v>78</v>
      </c>
      <c r="W37" s="33"/>
      <c r="X37" s="54"/>
      <c r="Y37" s="26"/>
      <c r="Z37" s="27"/>
      <c r="AA37" s="27"/>
      <c r="AB37" s="28"/>
      <c r="AC37" s="26" t="s">
        <v>74</v>
      </c>
      <c r="AD37" s="27"/>
      <c r="AE37" s="27"/>
      <c r="AF37" s="28"/>
      <c r="AG37" s="26" t="s">
        <v>74</v>
      </c>
      <c r="AH37" s="27"/>
      <c r="AI37" s="27"/>
      <c r="AJ37" s="28"/>
      <c r="AK37" s="26" t="s">
        <v>74</v>
      </c>
      <c r="AL37" s="27"/>
      <c r="AM37" s="27"/>
      <c r="AN37" s="28"/>
      <c r="AO37" s="26"/>
      <c r="AP37" s="27"/>
      <c r="AQ37" s="27"/>
      <c r="AR37" s="28"/>
      <c r="AS37" s="107"/>
      <c r="AT37" s="107"/>
      <c r="AU37" s="107"/>
      <c r="AV37" s="107"/>
      <c r="AW37" s="107"/>
    </row>
    <row r="38" spans="1:49" s="4" customFormat="1" ht="19.5" customHeight="1">
      <c r="A38" s="17" t="s">
        <v>28</v>
      </c>
      <c r="B38" s="18"/>
      <c r="C38" s="32" t="s">
        <v>339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2" t="s">
        <v>78</v>
      </c>
      <c r="W38" s="33"/>
      <c r="X38" s="54"/>
      <c r="Y38" s="26" t="s">
        <v>74</v>
      </c>
      <c r="Z38" s="27"/>
      <c r="AA38" s="27"/>
      <c r="AB38" s="28"/>
      <c r="AC38" s="26" t="s">
        <v>74</v>
      </c>
      <c r="AD38" s="27"/>
      <c r="AE38" s="27"/>
      <c r="AF38" s="28"/>
      <c r="AG38" s="26" t="s">
        <v>74</v>
      </c>
      <c r="AH38" s="27"/>
      <c r="AI38" s="27"/>
      <c r="AJ38" s="28"/>
      <c r="AK38" s="26" t="s">
        <v>74</v>
      </c>
      <c r="AL38" s="27"/>
      <c r="AM38" s="27"/>
      <c r="AN38" s="28"/>
      <c r="AO38" s="26"/>
      <c r="AP38" s="27"/>
      <c r="AQ38" s="27"/>
      <c r="AR38" s="28"/>
      <c r="AS38" s="107"/>
      <c r="AT38" s="107"/>
      <c r="AU38" s="107"/>
      <c r="AV38" s="107"/>
      <c r="AW38" s="107"/>
    </row>
    <row r="39" spans="1:49" s="4" customFormat="1" ht="29.25" customHeight="1">
      <c r="A39" s="17" t="s">
        <v>29</v>
      </c>
      <c r="B39" s="18"/>
      <c r="C39" s="32" t="s">
        <v>340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2" t="s">
        <v>78</v>
      </c>
      <c r="W39" s="33"/>
      <c r="X39" s="54"/>
      <c r="Y39" s="26" t="s">
        <v>74</v>
      </c>
      <c r="Z39" s="27"/>
      <c r="AA39" s="27"/>
      <c r="AB39" s="28"/>
      <c r="AC39" s="26" t="s">
        <v>74</v>
      </c>
      <c r="AD39" s="27"/>
      <c r="AE39" s="27"/>
      <c r="AF39" s="28"/>
      <c r="AG39" s="26" t="s">
        <v>74</v>
      </c>
      <c r="AH39" s="27"/>
      <c r="AI39" s="27"/>
      <c r="AJ39" s="28"/>
      <c r="AK39" s="26" t="s">
        <v>74</v>
      </c>
      <c r="AL39" s="27"/>
      <c r="AM39" s="27"/>
      <c r="AN39" s="28"/>
      <c r="AO39" s="26"/>
      <c r="AP39" s="27"/>
      <c r="AQ39" s="27"/>
      <c r="AR39" s="28"/>
      <c r="AS39" s="107"/>
      <c r="AT39" s="107"/>
      <c r="AU39" s="107"/>
      <c r="AV39" s="107"/>
      <c r="AW39" s="107"/>
    </row>
    <row r="40" spans="1:49" s="4" customFormat="1" ht="19.5" customHeight="1">
      <c r="A40" s="17" t="s">
        <v>15</v>
      </c>
      <c r="B40" s="18"/>
      <c r="C40" s="32" t="s">
        <v>341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2" t="s">
        <v>78</v>
      </c>
      <c r="W40" s="33"/>
      <c r="X40" s="54"/>
      <c r="Y40" s="26" t="s">
        <v>74</v>
      </c>
      <c r="Z40" s="27"/>
      <c r="AA40" s="27"/>
      <c r="AB40" s="28"/>
      <c r="AC40" s="26" t="s">
        <v>74</v>
      </c>
      <c r="AD40" s="27"/>
      <c r="AE40" s="27"/>
      <c r="AF40" s="28"/>
      <c r="AG40" s="26" t="s">
        <v>74</v>
      </c>
      <c r="AH40" s="27"/>
      <c r="AI40" s="27"/>
      <c r="AJ40" s="28"/>
      <c r="AK40" s="26" t="s">
        <v>74</v>
      </c>
      <c r="AL40" s="27"/>
      <c r="AM40" s="27"/>
      <c r="AN40" s="28"/>
      <c r="AO40" s="26"/>
      <c r="AP40" s="27"/>
      <c r="AQ40" s="27"/>
      <c r="AR40" s="28"/>
      <c r="AS40" s="107"/>
      <c r="AT40" s="107"/>
      <c r="AU40" s="107"/>
      <c r="AV40" s="107"/>
      <c r="AW40" s="107"/>
    </row>
    <row r="41" spans="1:49" ht="29.25" customHeight="1">
      <c r="A41" s="17" t="s">
        <v>16</v>
      </c>
      <c r="B41" s="18"/>
      <c r="C41" s="32" t="s">
        <v>342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2" t="s">
        <v>78</v>
      </c>
      <c r="W41" s="33"/>
      <c r="X41" s="54"/>
      <c r="Y41" s="26" t="s">
        <v>74</v>
      </c>
      <c r="Z41" s="27"/>
      <c r="AA41" s="27"/>
      <c r="AB41" s="28"/>
      <c r="AC41" s="26" t="s">
        <v>74</v>
      </c>
      <c r="AD41" s="27"/>
      <c r="AE41" s="27"/>
      <c r="AF41" s="28"/>
      <c r="AG41" s="26" t="s">
        <v>74</v>
      </c>
      <c r="AH41" s="27"/>
      <c r="AI41" s="27"/>
      <c r="AJ41" s="28"/>
      <c r="AK41" s="26" t="s">
        <v>74</v>
      </c>
      <c r="AL41" s="27"/>
      <c r="AM41" s="27"/>
      <c r="AN41" s="28"/>
      <c r="AO41" s="26"/>
      <c r="AP41" s="27"/>
      <c r="AQ41" s="27"/>
      <c r="AR41" s="28"/>
      <c r="AS41" s="107"/>
      <c r="AT41" s="107"/>
      <c r="AU41" s="107"/>
      <c r="AV41" s="107"/>
      <c r="AW41" s="107"/>
    </row>
    <row r="42" spans="1:49" ht="19.5" customHeight="1">
      <c r="A42" s="17" t="s">
        <v>17</v>
      </c>
      <c r="B42" s="18"/>
      <c r="C42" s="32" t="s">
        <v>343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2" t="s">
        <v>78</v>
      </c>
      <c r="W42" s="33"/>
      <c r="X42" s="54"/>
      <c r="Y42" s="26" t="s">
        <v>74</v>
      </c>
      <c r="Z42" s="27"/>
      <c r="AA42" s="27"/>
      <c r="AB42" s="28"/>
      <c r="AC42" s="26" t="s">
        <v>74</v>
      </c>
      <c r="AD42" s="27"/>
      <c r="AE42" s="27"/>
      <c r="AF42" s="28"/>
      <c r="AG42" s="26" t="s">
        <v>74</v>
      </c>
      <c r="AH42" s="27"/>
      <c r="AI42" s="27"/>
      <c r="AJ42" s="28"/>
      <c r="AK42" s="26" t="s">
        <v>74</v>
      </c>
      <c r="AL42" s="27"/>
      <c r="AM42" s="27"/>
      <c r="AN42" s="28"/>
      <c r="AO42" s="26"/>
      <c r="AP42" s="27"/>
      <c r="AQ42" s="27"/>
      <c r="AR42" s="28"/>
      <c r="AS42" s="107"/>
      <c r="AT42" s="107"/>
      <c r="AU42" s="107"/>
      <c r="AV42" s="107"/>
      <c r="AW42" s="107"/>
    </row>
    <row r="43" spans="1:49" ht="19.5" customHeight="1">
      <c r="A43" s="17" t="s">
        <v>18</v>
      </c>
      <c r="B43" s="18"/>
      <c r="C43" s="32" t="s">
        <v>370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29" t="s">
        <v>79</v>
      </c>
      <c r="W43" s="30"/>
      <c r="X43" s="31"/>
      <c r="Y43" s="26">
        <v>7500000</v>
      </c>
      <c r="Z43" s="27"/>
      <c r="AA43" s="27"/>
      <c r="AB43" s="28"/>
      <c r="AC43" s="26"/>
      <c r="AD43" s="27"/>
      <c r="AE43" s="27"/>
      <c r="AF43" s="28"/>
      <c r="AG43" s="26"/>
      <c r="AH43" s="27"/>
      <c r="AI43" s="27"/>
      <c r="AJ43" s="28"/>
      <c r="AK43" s="26"/>
      <c r="AL43" s="27"/>
      <c r="AM43" s="27"/>
      <c r="AN43" s="28"/>
      <c r="AO43" s="26"/>
      <c r="AP43" s="27"/>
      <c r="AQ43" s="27"/>
      <c r="AR43" s="28"/>
      <c r="AS43" s="107">
        <f t="shared" si="1"/>
        <v>7500000</v>
      </c>
      <c r="AT43" s="107"/>
      <c r="AU43" s="107"/>
      <c r="AV43" s="107"/>
      <c r="AW43" s="107"/>
    </row>
    <row r="44" spans="1:49" ht="29.25" customHeight="1">
      <c r="A44" s="17" t="s">
        <v>30</v>
      </c>
      <c r="B44" s="18"/>
      <c r="C44" s="32" t="s">
        <v>403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2" t="s">
        <v>79</v>
      </c>
      <c r="W44" s="33"/>
      <c r="X44" s="54"/>
      <c r="Y44" s="26">
        <v>7500000</v>
      </c>
      <c r="Z44" s="27"/>
      <c r="AA44" s="27"/>
      <c r="AB44" s="28"/>
      <c r="AC44" s="26" t="s">
        <v>74</v>
      </c>
      <c r="AD44" s="27"/>
      <c r="AE44" s="27"/>
      <c r="AF44" s="28"/>
      <c r="AG44" s="26" t="s">
        <v>74</v>
      </c>
      <c r="AH44" s="27"/>
      <c r="AI44" s="27"/>
      <c r="AJ44" s="28"/>
      <c r="AK44" s="26" t="s">
        <v>74</v>
      </c>
      <c r="AL44" s="27"/>
      <c r="AM44" s="27"/>
      <c r="AN44" s="28"/>
      <c r="AO44" s="26"/>
      <c r="AP44" s="27"/>
      <c r="AQ44" s="27"/>
      <c r="AR44" s="28"/>
      <c r="AS44" s="107"/>
      <c r="AT44" s="107"/>
      <c r="AU44" s="107"/>
      <c r="AV44" s="107"/>
      <c r="AW44" s="107"/>
    </row>
    <row r="45" spans="1:49" ht="26.25" customHeight="1">
      <c r="A45" s="17" t="s">
        <v>31</v>
      </c>
      <c r="B45" s="18"/>
      <c r="C45" s="32" t="s">
        <v>344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2" t="s">
        <v>79</v>
      </c>
      <c r="W45" s="33"/>
      <c r="X45" s="54"/>
      <c r="Y45" s="26"/>
      <c r="Z45" s="27"/>
      <c r="AA45" s="27"/>
      <c r="AB45" s="28"/>
      <c r="AC45" s="26" t="s">
        <v>74</v>
      </c>
      <c r="AD45" s="27"/>
      <c r="AE45" s="27"/>
      <c r="AF45" s="28"/>
      <c r="AG45" s="26" t="s">
        <v>74</v>
      </c>
      <c r="AH45" s="27"/>
      <c r="AI45" s="27"/>
      <c r="AJ45" s="28"/>
      <c r="AK45" s="26" t="s">
        <v>74</v>
      </c>
      <c r="AL45" s="27"/>
      <c r="AM45" s="27"/>
      <c r="AN45" s="28"/>
      <c r="AO45" s="26"/>
      <c r="AP45" s="27"/>
      <c r="AQ45" s="27"/>
      <c r="AR45" s="28"/>
      <c r="AS45" s="107"/>
      <c r="AT45" s="107"/>
      <c r="AU45" s="107"/>
      <c r="AV45" s="107"/>
      <c r="AW45" s="107"/>
    </row>
    <row r="46" spans="1:49" ht="24.75" customHeight="1">
      <c r="A46" s="17" t="s">
        <v>32</v>
      </c>
      <c r="B46" s="18"/>
      <c r="C46" s="32" t="s">
        <v>371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29" t="s">
        <v>80</v>
      </c>
      <c r="W46" s="30"/>
      <c r="X46" s="31"/>
      <c r="Y46" s="26"/>
      <c r="Z46" s="27"/>
      <c r="AA46" s="27"/>
      <c r="AB46" s="28"/>
      <c r="AC46" s="26"/>
      <c r="AD46" s="27"/>
      <c r="AE46" s="27"/>
      <c r="AF46" s="28"/>
      <c r="AG46" s="26"/>
      <c r="AH46" s="27"/>
      <c r="AI46" s="27"/>
      <c r="AJ46" s="28"/>
      <c r="AK46" s="26"/>
      <c r="AL46" s="27"/>
      <c r="AM46" s="27"/>
      <c r="AN46" s="28"/>
      <c r="AO46" s="26"/>
      <c r="AP46" s="27"/>
      <c r="AQ46" s="27"/>
      <c r="AR46" s="28"/>
      <c r="AS46" s="107">
        <f>Y46+AC46+AG46+AK46+AO46</f>
        <v>0</v>
      </c>
      <c r="AT46" s="107"/>
      <c r="AU46" s="107"/>
      <c r="AV46" s="107"/>
      <c r="AW46" s="107"/>
    </row>
    <row r="47" spans="1:49" ht="19.5" customHeight="1">
      <c r="A47" s="17" t="s">
        <v>33</v>
      </c>
      <c r="B47" s="18"/>
      <c r="C47" s="32" t="s">
        <v>81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29" t="s">
        <v>82</v>
      </c>
      <c r="W47" s="30"/>
      <c r="X47" s="31"/>
      <c r="Y47" s="26"/>
      <c r="Z47" s="27"/>
      <c r="AA47" s="27"/>
      <c r="AB47" s="28"/>
      <c r="AC47" s="26"/>
      <c r="AD47" s="27"/>
      <c r="AE47" s="27"/>
      <c r="AF47" s="28"/>
      <c r="AG47" s="26"/>
      <c r="AH47" s="27"/>
      <c r="AI47" s="27"/>
      <c r="AJ47" s="28"/>
      <c r="AK47" s="26"/>
      <c r="AL47" s="27"/>
      <c r="AM47" s="27"/>
      <c r="AN47" s="28"/>
      <c r="AO47" s="26"/>
      <c r="AP47" s="27"/>
      <c r="AQ47" s="27"/>
      <c r="AR47" s="28"/>
      <c r="AS47" s="107">
        <f>Y47+AC47+AG47+AK47+AO47</f>
        <v>0</v>
      </c>
      <c r="AT47" s="107"/>
      <c r="AU47" s="107"/>
      <c r="AV47" s="107"/>
      <c r="AW47" s="107"/>
    </row>
    <row r="48" spans="1:49" s="4" customFormat="1" ht="19.5" customHeight="1">
      <c r="A48" s="17" t="s">
        <v>34</v>
      </c>
      <c r="B48" s="18"/>
      <c r="C48" s="32" t="s">
        <v>391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29" t="s">
        <v>83</v>
      </c>
      <c r="W48" s="30"/>
      <c r="X48" s="31"/>
      <c r="Y48" s="26">
        <v>4000000</v>
      </c>
      <c r="Z48" s="27"/>
      <c r="AA48" s="27"/>
      <c r="AB48" s="28"/>
      <c r="AC48" s="26"/>
      <c r="AD48" s="27"/>
      <c r="AE48" s="27"/>
      <c r="AF48" s="28"/>
      <c r="AG48" s="26"/>
      <c r="AH48" s="27"/>
      <c r="AI48" s="27"/>
      <c r="AJ48" s="28"/>
      <c r="AK48" s="26"/>
      <c r="AL48" s="27"/>
      <c r="AM48" s="27"/>
      <c r="AN48" s="28"/>
      <c r="AO48" s="26"/>
      <c r="AP48" s="27"/>
      <c r="AQ48" s="27"/>
      <c r="AR48" s="28"/>
      <c r="AS48" s="107">
        <f>Y48+AC48+AG48+AK48+AO48</f>
        <v>4000000</v>
      </c>
      <c r="AT48" s="107"/>
      <c r="AU48" s="107"/>
      <c r="AV48" s="107"/>
      <c r="AW48" s="107"/>
    </row>
    <row r="49" spans="1:49" s="4" customFormat="1" ht="27" customHeight="1">
      <c r="A49" s="17" t="s">
        <v>35</v>
      </c>
      <c r="B49" s="18"/>
      <c r="C49" s="32" t="s">
        <v>392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2" t="s">
        <v>83</v>
      </c>
      <c r="W49" s="33"/>
      <c r="X49" s="54"/>
      <c r="Y49" s="26">
        <v>6000000</v>
      </c>
      <c r="Z49" s="27"/>
      <c r="AA49" s="27"/>
      <c r="AB49" s="28"/>
      <c r="AC49" s="26" t="s">
        <v>74</v>
      </c>
      <c r="AD49" s="27"/>
      <c r="AE49" s="27"/>
      <c r="AF49" s="28"/>
      <c r="AG49" s="26" t="s">
        <v>74</v>
      </c>
      <c r="AH49" s="27"/>
      <c r="AI49" s="27"/>
      <c r="AJ49" s="28"/>
      <c r="AK49" s="26" t="s">
        <v>74</v>
      </c>
      <c r="AL49" s="27"/>
      <c r="AM49" s="27"/>
      <c r="AN49" s="28"/>
      <c r="AO49" s="26"/>
      <c r="AP49" s="27"/>
      <c r="AQ49" s="27"/>
      <c r="AR49" s="28"/>
      <c r="AS49" s="107"/>
      <c r="AT49" s="107"/>
      <c r="AU49" s="107"/>
      <c r="AV49" s="107"/>
      <c r="AW49" s="107"/>
    </row>
    <row r="50" spans="1:49" s="4" customFormat="1" ht="29.25" customHeight="1">
      <c r="A50" s="17" t="s">
        <v>36</v>
      </c>
      <c r="B50" s="18"/>
      <c r="C50" s="32" t="s">
        <v>404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2" t="s">
        <v>83</v>
      </c>
      <c r="W50" s="33"/>
      <c r="X50" s="54"/>
      <c r="Y50" s="26">
        <v>4000000</v>
      </c>
      <c r="Z50" s="27"/>
      <c r="AA50" s="27"/>
      <c r="AB50" s="28"/>
      <c r="AC50" s="26" t="s">
        <v>74</v>
      </c>
      <c r="AD50" s="27"/>
      <c r="AE50" s="27"/>
      <c r="AF50" s="28"/>
      <c r="AG50" s="26" t="s">
        <v>74</v>
      </c>
      <c r="AH50" s="27"/>
      <c r="AI50" s="27"/>
      <c r="AJ50" s="28"/>
      <c r="AK50" s="26" t="s">
        <v>74</v>
      </c>
      <c r="AL50" s="27"/>
      <c r="AM50" s="27"/>
      <c r="AN50" s="28"/>
      <c r="AO50" s="26"/>
      <c r="AP50" s="27"/>
      <c r="AQ50" s="27"/>
      <c r="AR50" s="28"/>
      <c r="AS50" s="107"/>
      <c r="AT50" s="107"/>
      <c r="AU50" s="107"/>
      <c r="AV50" s="107"/>
      <c r="AW50" s="107"/>
    </row>
    <row r="51" spans="1:49" s="4" customFormat="1" ht="24.75" customHeight="1">
      <c r="A51" s="17" t="s">
        <v>37</v>
      </c>
      <c r="B51" s="18"/>
      <c r="C51" s="32" t="s">
        <v>346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2" t="s">
        <v>83</v>
      </c>
      <c r="W51" s="33"/>
      <c r="X51" s="54"/>
      <c r="Y51" s="26"/>
      <c r="Z51" s="27"/>
      <c r="AA51" s="27"/>
      <c r="AB51" s="28"/>
      <c r="AC51" s="26" t="s">
        <v>74</v>
      </c>
      <c r="AD51" s="27"/>
      <c r="AE51" s="27"/>
      <c r="AF51" s="28"/>
      <c r="AG51" s="26" t="s">
        <v>74</v>
      </c>
      <c r="AH51" s="27"/>
      <c r="AI51" s="27"/>
      <c r="AJ51" s="28"/>
      <c r="AK51" s="26" t="s">
        <v>74</v>
      </c>
      <c r="AL51" s="27"/>
      <c r="AM51" s="27"/>
      <c r="AN51" s="28"/>
      <c r="AO51" s="26"/>
      <c r="AP51" s="27"/>
      <c r="AQ51" s="27"/>
      <c r="AR51" s="28"/>
      <c r="AS51" s="107"/>
      <c r="AT51" s="107"/>
      <c r="AU51" s="107"/>
      <c r="AV51" s="107"/>
      <c r="AW51" s="107"/>
    </row>
    <row r="52" spans="1:49" s="2" customFormat="1" ht="29.25" customHeight="1">
      <c r="A52" s="23" t="s">
        <v>38</v>
      </c>
      <c r="B52" s="24"/>
      <c r="C52" s="32" t="s">
        <v>345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2" t="s">
        <v>83</v>
      </c>
      <c r="W52" s="33"/>
      <c r="X52" s="54"/>
      <c r="Y52" s="26"/>
      <c r="Z52" s="27"/>
      <c r="AA52" s="27"/>
      <c r="AB52" s="28"/>
      <c r="AC52" s="26" t="s">
        <v>74</v>
      </c>
      <c r="AD52" s="27"/>
      <c r="AE52" s="27"/>
      <c r="AF52" s="28"/>
      <c r="AG52" s="26" t="s">
        <v>74</v>
      </c>
      <c r="AH52" s="27"/>
      <c r="AI52" s="27"/>
      <c r="AJ52" s="28"/>
      <c r="AK52" s="26" t="s">
        <v>74</v>
      </c>
      <c r="AL52" s="27"/>
      <c r="AM52" s="27"/>
      <c r="AN52" s="28"/>
      <c r="AO52" s="26"/>
      <c r="AP52" s="27"/>
      <c r="AQ52" s="27"/>
      <c r="AR52" s="28"/>
      <c r="AS52" s="107"/>
      <c r="AT52" s="107"/>
      <c r="AU52" s="107"/>
      <c r="AV52" s="107"/>
      <c r="AW52" s="107"/>
    </row>
    <row r="53" spans="1:49" ht="27" customHeight="1">
      <c r="A53" s="17" t="s">
        <v>67</v>
      </c>
      <c r="B53" s="18"/>
      <c r="C53" s="32" t="s">
        <v>372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29" t="s">
        <v>84</v>
      </c>
      <c r="W53" s="30"/>
      <c r="X53" s="31"/>
      <c r="Y53" s="26">
        <v>4000000</v>
      </c>
      <c r="Z53" s="27"/>
      <c r="AA53" s="27"/>
      <c r="AB53" s="28"/>
      <c r="AC53" s="26"/>
      <c r="AD53" s="27"/>
      <c r="AE53" s="27"/>
      <c r="AF53" s="28"/>
      <c r="AG53" s="26"/>
      <c r="AH53" s="27"/>
      <c r="AI53" s="27"/>
      <c r="AJ53" s="28"/>
      <c r="AK53" s="26"/>
      <c r="AL53" s="27"/>
      <c r="AM53" s="27"/>
      <c r="AN53" s="28"/>
      <c r="AO53" s="26"/>
      <c r="AP53" s="27"/>
      <c r="AQ53" s="27"/>
      <c r="AR53" s="28"/>
      <c r="AS53" s="107">
        <f>Y53+AC53+AG53+AK53+AO53</f>
        <v>4000000</v>
      </c>
      <c r="AT53" s="107"/>
      <c r="AU53" s="107"/>
      <c r="AV53" s="107"/>
      <c r="AW53" s="107"/>
    </row>
    <row r="54" spans="1:49" ht="29.25" customHeight="1">
      <c r="A54" s="17" t="s">
        <v>68</v>
      </c>
      <c r="B54" s="18"/>
      <c r="C54" s="32" t="s">
        <v>347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2" t="s">
        <v>84</v>
      </c>
      <c r="W54" s="33"/>
      <c r="X54" s="54"/>
      <c r="Y54" s="26"/>
      <c r="Z54" s="27"/>
      <c r="AA54" s="27"/>
      <c r="AB54" s="28"/>
      <c r="AC54" s="26" t="s">
        <v>74</v>
      </c>
      <c r="AD54" s="27"/>
      <c r="AE54" s="27"/>
      <c r="AF54" s="28"/>
      <c r="AG54" s="26" t="s">
        <v>74</v>
      </c>
      <c r="AH54" s="27"/>
      <c r="AI54" s="27"/>
      <c r="AJ54" s="28"/>
      <c r="AK54" s="26" t="s">
        <v>74</v>
      </c>
      <c r="AL54" s="27"/>
      <c r="AM54" s="27"/>
      <c r="AN54" s="28"/>
      <c r="AO54" s="26"/>
      <c r="AP54" s="27"/>
      <c r="AQ54" s="27"/>
      <c r="AR54" s="28"/>
      <c r="AS54" s="107"/>
      <c r="AT54" s="107"/>
      <c r="AU54" s="107"/>
      <c r="AV54" s="107"/>
      <c r="AW54" s="107"/>
    </row>
    <row r="55" spans="1:49" ht="29.25" customHeight="1">
      <c r="A55" s="17" t="s">
        <v>69</v>
      </c>
      <c r="B55" s="18"/>
      <c r="C55" s="32" t="s">
        <v>409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2" t="s">
        <v>84</v>
      </c>
      <c r="W55" s="33"/>
      <c r="X55" s="54"/>
      <c r="Y55" s="26">
        <v>4000000</v>
      </c>
      <c r="Z55" s="27"/>
      <c r="AA55" s="27"/>
      <c r="AB55" s="28"/>
      <c r="AC55" s="26" t="s">
        <v>74</v>
      </c>
      <c r="AD55" s="27"/>
      <c r="AE55" s="27"/>
      <c r="AF55" s="28"/>
      <c r="AG55" s="26" t="s">
        <v>74</v>
      </c>
      <c r="AH55" s="27"/>
      <c r="AI55" s="27"/>
      <c r="AJ55" s="28"/>
      <c r="AK55" s="26" t="s">
        <v>74</v>
      </c>
      <c r="AL55" s="27"/>
      <c r="AM55" s="27"/>
      <c r="AN55" s="28"/>
      <c r="AO55" s="26"/>
      <c r="AP55" s="27"/>
      <c r="AQ55" s="27"/>
      <c r="AR55" s="28"/>
      <c r="AS55" s="107"/>
      <c r="AT55" s="107"/>
      <c r="AU55" s="107"/>
      <c r="AV55" s="107"/>
      <c r="AW55" s="107"/>
    </row>
    <row r="56" spans="1:49" ht="26.25" customHeight="1">
      <c r="A56" s="17" t="s">
        <v>70</v>
      </c>
      <c r="B56" s="18"/>
      <c r="C56" s="32" t="s">
        <v>348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2" t="s">
        <v>84</v>
      </c>
      <c r="W56" s="33"/>
      <c r="X56" s="54"/>
      <c r="Y56" s="26"/>
      <c r="Z56" s="27"/>
      <c r="AA56" s="27"/>
      <c r="AB56" s="28"/>
      <c r="AC56" s="26" t="s">
        <v>74</v>
      </c>
      <c r="AD56" s="27"/>
      <c r="AE56" s="27"/>
      <c r="AF56" s="28"/>
      <c r="AG56" s="26" t="s">
        <v>74</v>
      </c>
      <c r="AH56" s="27"/>
      <c r="AI56" s="27"/>
      <c r="AJ56" s="28"/>
      <c r="AK56" s="26" t="s">
        <v>74</v>
      </c>
      <c r="AL56" s="27"/>
      <c r="AM56" s="27"/>
      <c r="AN56" s="28"/>
      <c r="AO56" s="26"/>
      <c r="AP56" s="27"/>
      <c r="AQ56" s="27"/>
      <c r="AR56" s="28"/>
      <c r="AS56" s="107"/>
      <c r="AT56" s="107"/>
      <c r="AU56" s="107"/>
      <c r="AV56" s="107"/>
      <c r="AW56" s="107"/>
    </row>
    <row r="57" spans="1:49" ht="25.5" customHeight="1">
      <c r="A57" s="17" t="s">
        <v>71</v>
      </c>
      <c r="B57" s="18"/>
      <c r="C57" s="32" t="s">
        <v>373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29" t="s">
        <v>85</v>
      </c>
      <c r="W57" s="30"/>
      <c r="X57" s="31"/>
      <c r="Y57" s="26">
        <v>100000</v>
      </c>
      <c r="Z57" s="27"/>
      <c r="AA57" s="27"/>
      <c r="AB57" s="28"/>
      <c r="AC57" s="26">
        <f>AC60</f>
        <v>0</v>
      </c>
      <c r="AD57" s="27"/>
      <c r="AE57" s="27"/>
      <c r="AF57" s="28"/>
      <c r="AG57" s="26"/>
      <c r="AH57" s="27"/>
      <c r="AI57" s="27"/>
      <c r="AJ57" s="28"/>
      <c r="AK57" s="26"/>
      <c r="AL57" s="27"/>
      <c r="AM57" s="27"/>
      <c r="AN57" s="28"/>
      <c r="AO57" s="26"/>
      <c r="AP57" s="27"/>
      <c r="AQ57" s="27"/>
      <c r="AR57" s="28"/>
      <c r="AS57" s="107">
        <f>Y57+AC57+AG57+AK57+AO57</f>
        <v>100000</v>
      </c>
      <c r="AT57" s="107"/>
      <c r="AU57" s="107"/>
      <c r="AV57" s="107"/>
      <c r="AW57" s="107"/>
    </row>
    <row r="58" spans="1:49" ht="19.5" customHeight="1">
      <c r="A58" s="17" t="s">
        <v>72</v>
      </c>
      <c r="B58" s="18"/>
      <c r="C58" s="32" t="s">
        <v>349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2" t="s">
        <v>85</v>
      </c>
      <c r="W58" s="33"/>
      <c r="X58" s="54"/>
      <c r="Y58" s="26"/>
      <c r="Z58" s="27"/>
      <c r="AA58" s="27"/>
      <c r="AB58" s="28"/>
      <c r="AC58" s="26" t="s">
        <v>74</v>
      </c>
      <c r="AD58" s="27"/>
      <c r="AE58" s="27"/>
      <c r="AF58" s="28"/>
      <c r="AG58" s="26" t="s">
        <v>74</v>
      </c>
      <c r="AH58" s="27"/>
      <c r="AI58" s="27"/>
      <c r="AJ58" s="28"/>
      <c r="AK58" s="26" t="s">
        <v>74</v>
      </c>
      <c r="AL58" s="27"/>
      <c r="AM58" s="27"/>
      <c r="AN58" s="28"/>
      <c r="AO58" s="26"/>
      <c r="AP58" s="27"/>
      <c r="AQ58" s="27"/>
      <c r="AR58" s="28"/>
      <c r="AS58" s="107"/>
      <c r="AT58" s="107"/>
      <c r="AU58" s="107"/>
      <c r="AV58" s="107"/>
      <c r="AW58" s="107"/>
    </row>
    <row r="59" spans="1:49" ht="28.5" customHeight="1">
      <c r="A59" s="17" t="s">
        <v>120</v>
      </c>
      <c r="B59" s="18"/>
      <c r="C59" s="32" t="s">
        <v>350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2" t="s">
        <v>85</v>
      </c>
      <c r="W59" s="33"/>
      <c r="X59" s="54"/>
      <c r="Y59" s="26"/>
      <c r="Z59" s="27"/>
      <c r="AA59" s="27"/>
      <c r="AB59" s="28"/>
      <c r="AC59" s="26" t="s">
        <v>74</v>
      </c>
      <c r="AD59" s="27"/>
      <c r="AE59" s="27"/>
      <c r="AF59" s="28"/>
      <c r="AG59" s="26" t="s">
        <v>74</v>
      </c>
      <c r="AH59" s="27"/>
      <c r="AI59" s="27"/>
      <c r="AJ59" s="28"/>
      <c r="AK59" s="26" t="s">
        <v>74</v>
      </c>
      <c r="AL59" s="27"/>
      <c r="AM59" s="27"/>
      <c r="AN59" s="28"/>
      <c r="AO59" s="26"/>
      <c r="AP59" s="27"/>
      <c r="AQ59" s="27"/>
      <c r="AR59" s="28"/>
      <c r="AS59" s="107"/>
      <c r="AT59" s="107"/>
      <c r="AU59" s="107"/>
      <c r="AV59" s="107"/>
      <c r="AW59" s="107"/>
    </row>
    <row r="60" spans="1:49" ht="25.5" customHeight="1">
      <c r="A60" s="17" t="s">
        <v>121</v>
      </c>
      <c r="B60" s="18"/>
      <c r="C60" s="32" t="s">
        <v>351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2" t="s">
        <v>85</v>
      </c>
      <c r="W60" s="33"/>
      <c r="X60" s="54"/>
      <c r="Y60" s="26"/>
      <c r="Z60" s="27"/>
      <c r="AA60" s="27"/>
      <c r="AB60" s="28"/>
      <c r="AC60" s="26"/>
      <c r="AD60" s="27"/>
      <c r="AE60" s="27"/>
      <c r="AF60" s="28"/>
      <c r="AG60" s="26" t="s">
        <v>74</v>
      </c>
      <c r="AH60" s="27"/>
      <c r="AI60" s="27"/>
      <c r="AJ60" s="28"/>
      <c r="AK60" s="26" t="s">
        <v>74</v>
      </c>
      <c r="AL60" s="27"/>
      <c r="AM60" s="27"/>
      <c r="AN60" s="28"/>
      <c r="AO60" s="26"/>
      <c r="AP60" s="27"/>
      <c r="AQ60" s="27"/>
      <c r="AR60" s="28"/>
      <c r="AS60" s="107"/>
      <c r="AT60" s="107"/>
      <c r="AU60" s="107"/>
      <c r="AV60" s="107"/>
      <c r="AW60" s="107"/>
    </row>
    <row r="61" spans="1:49" ht="24.75" customHeight="1">
      <c r="A61" s="17" t="s">
        <v>122</v>
      </c>
      <c r="B61" s="18"/>
      <c r="C61" s="32" t="s">
        <v>352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2" t="s">
        <v>85</v>
      </c>
      <c r="W61" s="33"/>
      <c r="X61" s="54"/>
      <c r="Y61" s="26"/>
      <c r="Z61" s="27"/>
      <c r="AA61" s="27"/>
      <c r="AB61" s="28"/>
      <c r="AC61" s="26" t="s">
        <v>74</v>
      </c>
      <c r="AD61" s="27"/>
      <c r="AE61" s="27"/>
      <c r="AF61" s="28"/>
      <c r="AG61" s="26" t="s">
        <v>74</v>
      </c>
      <c r="AH61" s="27"/>
      <c r="AI61" s="27"/>
      <c r="AJ61" s="28"/>
      <c r="AK61" s="26" t="s">
        <v>74</v>
      </c>
      <c r="AL61" s="27"/>
      <c r="AM61" s="27"/>
      <c r="AN61" s="28"/>
      <c r="AO61" s="26"/>
      <c r="AP61" s="27"/>
      <c r="AQ61" s="27"/>
      <c r="AR61" s="28"/>
      <c r="AS61" s="107"/>
      <c r="AT61" s="107"/>
      <c r="AU61" s="107"/>
      <c r="AV61" s="107"/>
      <c r="AW61" s="107"/>
    </row>
    <row r="62" spans="1:49" ht="27" customHeight="1">
      <c r="A62" s="17" t="s">
        <v>123</v>
      </c>
      <c r="B62" s="18"/>
      <c r="C62" s="32" t="s">
        <v>353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2" t="s">
        <v>85</v>
      </c>
      <c r="W62" s="33"/>
      <c r="X62" s="54"/>
      <c r="Y62" s="26"/>
      <c r="Z62" s="27"/>
      <c r="AA62" s="27"/>
      <c r="AB62" s="28"/>
      <c r="AC62" s="26" t="s">
        <v>74</v>
      </c>
      <c r="AD62" s="27"/>
      <c r="AE62" s="27"/>
      <c r="AF62" s="28"/>
      <c r="AG62" s="26" t="s">
        <v>74</v>
      </c>
      <c r="AH62" s="27"/>
      <c r="AI62" s="27"/>
      <c r="AJ62" s="28"/>
      <c r="AK62" s="26" t="s">
        <v>74</v>
      </c>
      <c r="AL62" s="27"/>
      <c r="AM62" s="27"/>
      <c r="AN62" s="28"/>
      <c r="AO62" s="26"/>
      <c r="AP62" s="27"/>
      <c r="AQ62" s="27"/>
      <c r="AR62" s="28"/>
      <c r="AS62" s="107"/>
      <c r="AT62" s="107"/>
      <c r="AU62" s="107"/>
      <c r="AV62" s="107"/>
      <c r="AW62" s="107"/>
    </row>
    <row r="63" spans="1:49" ht="37.5" customHeight="1">
      <c r="A63" s="17" t="s">
        <v>124</v>
      </c>
      <c r="B63" s="18"/>
      <c r="C63" s="32" t="s">
        <v>354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2" t="s">
        <v>85</v>
      </c>
      <c r="W63" s="33"/>
      <c r="X63" s="54"/>
      <c r="Y63" s="26">
        <v>100000</v>
      </c>
      <c r="Z63" s="27"/>
      <c r="AA63" s="27"/>
      <c r="AB63" s="28"/>
      <c r="AC63" s="26" t="s">
        <v>74</v>
      </c>
      <c r="AD63" s="27"/>
      <c r="AE63" s="27"/>
      <c r="AF63" s="28"/>
      <c r="AG63" s="26" t="s">
        <v>74</v>
      </c>
      <c r="AH63" s="27"/>
      <c r="AI63" s="27"/>
      <c r="AJ63" s="28"/>
      <c r="AK63" s="26" t="s">
        <v>74</v>
      </c>
      <c r="AL63" s="27"/>
      <c r="AM63" s="27"/>
      <c r="AN63" s="28"/>
      <c r="AO63" s="26"/>
      <c r="AP63" s="27"/>
      <c r="AQ63" s="27"/>
      <c r="AR63" s="28"/>
      <c r="AS63" s="107"/>
      <c r="AT63" s="107"/>
      <c r="AU63" s="107"/>
      <c r="AV63" s="107"/>
      <c r="AW63" s="107"/>
    </row>
    <row r="64" spans="1:49" ht="26.25" customHeight="1">
      <c r="A64" s="17" t="s">
        <v>125</v>
      </c>
      <c r="B64" s="18"/>
      <c r="C64" s="32" t="s">
        <v>355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2" t="s">
        <v>85</v>
      </c>
      <c r="W64" s="33"/>
      <c r="X64" s="54"/>
      <c r="Y64" s="26"/>
      <c r="Z64" s="27"/>
      <c r="AA64" s="27"/>
      <c r="AB64" s="28"/>
      <c r="AC64" s="26" t="s">
        <v>74</v>
      </c>
      <c r="AD64" s="27"/>
      <c r="AE64" s="27"/>
      <c r="AF64" s="28"/>
      <c r="AG64" s="26" t="s">
        <v>74</v>
      </c>
      <c r="AH64" s="27"/>
      <c r="AI64" s="27"/>
      <c r="AJ64" s="28"/>
      <c r="AK64" s="26" t="s">
        <v>74</v>
      </c>
      <c r="AL64" s="27"/>
      <c r="AM64" s="27"/>
      <c r="AN64" s="28"/>
      <c r="AO64" s="26"/>
      <c r="AP64" s="27"/>
      <c r="AQ64" s="27"/>
      <c r="AR64" s="28"/>
      <c r="AS64" s="107"/>
      <c r="AT64" s="107"/>
      <c r="AU64" s="107"/>
      <c r="AV64" s="107"/>
      <c r="AW64" s="107"/>
    </row>
    <row r="65" spans="1:49" ht="29.25" customHeight="1">
      <c r="A65" s="17" t="s">
        <v>126</v>
      </c>
      <c r="B65" s="18"/>
      <c r="C65" s="44" t="s">
        <v>407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34" t="s">
        <v>86</v>
      </c>
      <c r="W65" s="35"/>
      <c r="X65" s="36"/>
      <c r="Y65" s="41">
        <f>Y30+Y31+Y32+Y33+Y34+Y43+Y47+Y48+Y53+Y57</f>
        <v>15600000</v>
      </c>
      <c r="Z65" s="42"/>
      <c r="AA65" s="42"/>
      <c r="AB65" s="43"/>
      <c r="AC65" s="41">
        <f>AC30+AC31+AC32+AC33+AC34+AC43+AC47+AC48+AC53+AC57</f>
        <v>0</v>
      </c>
      <c r="AD65" s="42"/>
      <c r="AE65" s="42"/>
      <c r="AF65" s="43"/>
      <c r="AG65" s="41">
        <f>AG30+AG31+AG32+AG33+AG34+AG43+AG47+AG48+AG53+AG57</f>
        <v>0</v>
      </c>
      <c r="AH65" s="42"/>
      <c r="AI65" s="42"/>
      <c r="AJ65" s="43"/>
      <c r="AK65" s="41">
        <f>AK30+AK31+AK32+AK33+AK34+AK43+AK47+AK48+AK53+AK57</f>
        <v>0</v>
      </c>
      <c r="AL65" s="42"/>
      <c r="AM65" s="42"/>
      <c r="AN65" s="43"/>
      <c r="AO65" s="41">
        <f>AO30+AO31+AO32+AO33+AO34+AO43+AO47+AO48+AO53+AO57</f>
        <v>0</v>
      </c>
      <c r="AP65" s="42"/>
      <c r="AQ65" s="42"/>
      <c r="AR65" s="43"/>
      <c r="AS65" s="107">
        <f aca="true" t="shared" si="2" ref="AS65:AS72">Y65+AC65+AG65+AK65+AO65</f>
        <v>15600000</v>
      </c>
      <c r="AT65" s="107"/>
      <c r="AU65" s="107"/>
      <c r="AV65" s="107"/>
      <c r="AW65" s="107"/>
    </row>
    <row r="66" spans="1:49" ht="19.5" customHeight="1">
      <c r="A66" s="17" t="s">
        <v>127</v>
      </c>
      <c r="B66" s="18"/>
      <c r="C66" s="32" t="s">
        <v>87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29" t="s">
        <v>88</v>
      </c>
      <c r="W66" s="30"/>
      <c r="X66" s="31"/>
      <c r="Y66" s="26"/>
      <c r="Z66" s="27"/>
      <c r="AA66" s="27"/>
      <c r="AB66" s="28"/>
      <c r="AC66" s="26"/>
      <c r="AD66" s="27"/>
      <c r="AE66" s="27"/>
      <c r="AF66" s="28"/>
      <c r="AG66" s="26"/>
      <c r="AH66" s="27"/>
      <c r="AI66" s="27"/>
      <c r="AJ66" s="28"/>
      <c r="AK66" s="26"/>
      <c r="AL66" s="27"/>
      <c r="AM66" s="27"/>
      <c r="AN66" s="28"/>
      <c r="AO66" s="26"/>
      <c r="AP66" s="27"/>
      <c r="AQ66" s="27"/>
      <c r="AR66" s="28"/>
      <c r="AS66" s="107">
        <f t="shared" si="2"/>
        <v>0</v>
      </c>
      <c r="AT66" s="107"/>
      <c r="AU66" s="107"/>
      <c r="AV66" s="107"/>
      <c r="AW66" s="107"/>
    </row>
    <row r="67" spans="1:49" ht="28.5" customHeight="1">
      <c r="A67" s="17" t="s">
        <v>128</v>
      </c>
      <c r="B67" s="18"/>
      <c r="C67" s="32" t="s">
        <v>398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29" t="s">
        <v>89</v>
      </c>
      <c r="W67" s="30"/>
      <c r="X67" s="31"/>
      <c r="Y67" s="26"/>
      <c r="Z67" s="27"/>
      <c r="AA67" s="27"/>
      <c r="AB67" s="28"/>
      <c r="AC67" s="26"/>
      <c r="AD67" s="27"/>
      <c r="AE67" s="27"/>
      <c r="AF67" s="28"/>
      <c r="AG67" s="26"/>
      <c r="AH67" s="27"/>
      <c r="AI67" s="27"/>
      <c r="AJ67" s="28"/>
      <c r="AK67" s="26"/>
      <c r="AL67" s="27"/>
      <c r="AM67" s="27"/>
      <c r="AN67" s="28"/>
      <c r="AO67" s="26"/>
      <c r="AP67" s="27"/>
      <c r="AQ67" s="27"/>
      <c r="AR67" s="28"/>
      <c r="AS67" s="107">
        <f t="shared" si="2"/>
        <v>0</v>
      </c>
      <c r="AT67" s="107"/>
      <c r="AU67" s="107"/>
      <c r="AV67" s="107"/>
      <c r="AW67" s="107"/>
    </row>
    <row r="68" spans="1:49" ht="36" customHeight="1">
      <c r="A68" s="17" t="s">
        <v>129</v>
      </c>
      <c r="B68" s="18"/>
      <c r="C68" s="32" t="s">
        <v>390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29" t="s">
        <v>90</v>
      </c>
      <c r="W68" s="30"/>
      <c r="X68" s="31"/>
      <c r="Y68" s="26">
        <v>30000</v>
      </c>
      <c r="Z68" s="27"/>
      <c r="AA68" s="27"/>
      <c r="AB68" s="28"/>
      <c r="AC68" s="26"/>
      <c r="AD68" s="27"/>
      <c r="AE68" s="27"/>
      <c r="AF68" s="28"/>
      <c r="AG68" s="26"/>
      <c r="AH68" s="27"/>
      <c r="AI68" s="27"/>
      <c r="AJ68" s="28"/>
      <c r="AK68" s="26"/>
      <c r="AL68" s="27"/>
      <c r="AM68" s="27"/>
      <c r="AN68" s="28"/>
      <c r="AO68" s="26"/>
      <c r="AP68" s="27"/>
      <c r="AQ68" s="27"/>
      <c r="AR68" s="28"/>
      <c r="AS68" s="107">
        <f t="shared" si="2"/>
        <v>30000</v>
      </c>
      <c r="AT68" s="107"/>
      <c r="AU68" s="107"/>
      <c r="AV68" s="107"/>
      <c r="AW68" s="107"/>
    </row>
    <row r="69" spans="1:49" ht="25.5" customHeight="1">
      <c r="A69" s="17" t="s">
        <v>130</v>
      </c>
      <c r="B69" s="18"/>
      <c r="C69" s="32" t="s">
        <v>406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29" t="s">
        <v>91</v>
      </c>
      <c r="W69" s="30"/>
      <c r="X69" s="31"/>
      <c r="Y69" s="26">
        <v>4000000</v>
      </c>
      <c r="Z69" s="27"/>
      <c r="AA69" s="27"/>
      <c r="AB69" s="28"/>
      <c r="AC69" s="26"/>
      <c r="AD69" s="27"/>
      <c r="AE69" s="27"/>
      <c r="AF69" s="28"/>
      <c r="AG69" s="26"/>
      <c r="AH69" s="27"/>
      <c r="AI69" s="27"/>
      <c r="AJ69" s="28"/>
      <c r="AK69" s="26"/>
      <c r="AL69" s="27"/>
      <c r="AM69" s="27"/>
      <c r="AN69" s="28"/>
      <c r="AO69" s="26"/>
      <c r="AP69" s="27"/>
      <c r="AQ69" s="27"/>
      <c r="AR69" s="28"/>
      <c r="AS69" s="107">
        <f t="shared" si="2"/>
        <v>4000000</v>
      </c>
      <c r="AT69" s="107"/>
      <c r="AU69" s="107"/>
      <c r="AV69" s="107"/>
      <c r="AW69" s="107"/>
    </row>
    <row r="70" spans="1:49" ht="26.25" customHeight="1">
      <c r="A70" s="17" t="s">
        <v>131</v>
      </c>
      <c r="B70" s="18"/>
      <c r="C70" s="32" t="s">
        <v>387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29" t="s">
        <v>92</v>
      </c>
      <c r="W70" s="30"/>
      <c r="X70" s="31"/>
      <c r="Y70" s="26"/>
      <c r="Z70" s="27"/>
      <c r="AA70" s="27"/>
      <c r="AB70" s="28"/>
      <c r="AC70" s="26">
        <v>1800000</v>
      </c>
      <c r="AD70" s="27"/>
      <c r="AE70" s="27"/>
      <c r="AF70" s="28"/>
      <c r="AG70" s="26"/>
      <c r="AH70" s="27"/>
      <c r="AI70" s="27"/>
      <c r="AJ70" s="28"/>
      <c r="AK70" s="26"/>
      <c r="AL70" s="27"/>
      <c r="AM70" s="27"/>
      <c r="AN70" s="28"/>
      <c r="AO70" s="26"/>
      <c r="AP70" s="27"/>
      <c r="AQ70" s="27"/>
      <c r="AR70" s="28"/>
      <c r="AS70" s="107">
        <f t="shared" si="2"/>
        <v>1800000</v>
      </c>
      <c r="AT70" s="107"/>
      <c r="AU70" s="107"/>
      <c r="AV70" s="107"/>
      <c r="AW70" s="107"/>
    </row>
    <row r="71" spans="1:49" ht="25.5" customHeight="1">
      <c r="A71" s="17" t="s">
        <v>132</v>
      </c>
      <c r="B71" s="18"/>
      <c r="C71" s="32" t="s">
        <v>93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29" t="s">
        <v>94</v>
      </c>
      <c r="W71" s="30"/>
      <c r="X71" s="31"/>
      <c r="Y71" s="26">
        <v>1000000</v>
      </c>
      <c r="Z71" s="27"/>
      <c r="AA71" s="27"/>
      <c r="AB71" s="28"/>
      <c r="AC71" s="26">
        <v>500000</v>
      </c>
      <c r="AD71" s="27"/>
      <c r="AE71" s="27"/>
      <c r="AF71" s="28"/>
      <c r="AG71" s="26"/>
      <c r="AH71" s="27"/>
      <c r="AI71" s="27"/>
      <c r="AJ71" s="28"/>
      <c r="AK71" s="26"/>
      <c r="AL71" s="27"/>
      <c r="AM71" s="27"/>
      <c r="AN71" s="28"/>
      <c r="AO71" s="26"/>
      <c r="AP71" s="27"/>
      <c r="AQ71" s="27"/>
      <c r="AR71" s="28"/>
      <c r="AS71" s="107">
        <f t="shared" si="2"/>
        <v>1500000</v>
      </c>
      <c r="AT71" s="107"/>
      <c r="AU71" s="107"/>
      <c r="AV71" s="107"/>
      <c r="AW71" s="107"/>
    </row>
    <row r="72" spans="1:49" ht="19.5" customHeight="1">
      <c r="A72" s="17" t="s">
        <v>133</v>
      </c>
      <c r="B72" s="18"/>
      <c r="C72" s="32" t="s">
        <v>95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29" t="s">
        <v>96</v>
      </c>
      <c r="W72" s="30"/>
      <c r="X72" s="31"/>
      <c r="Y72" s="26"/>
      <c r="Z72" s="27"/>
      <c r="AA72" s="27"/>
      <c r="AB72" s="28"/>
      <c r="AC72" s="26"/>
      <c r="AD72" s="27"/>
      <c r="AE72" s="27"/>
      <c r="AF72" s="28"/>
      <c r="AG72" s="26"/>
      <c r="AH72" s="27"/>
      <c r="AI72" s="27"/>
      <c r="AJ72" s="28"/>
      <c r="AK72" s="26"/>
      <c r="AL72" s="27"/>
      <c r="AM72" s="27"/>
      <c r="AN72" s="28"/>
      <c r="AO72" s="26"/>
      <c r="AP72" s="27"/>
      <c r="AQ72" s="27"/>
      <c r="AR72" s="28"/>
      <c r="AS72" s="107">
        <f t="shared" si="2"/>
        <v>0</v>
      </c>
      <c r="AT72" s="107"/>
      <c r="AU72" s="107"/>
      <c r="AV72" s="107"/>
      <c r="AW72" s="107"/>
    </row>
    <row r="73" spans="1:49" ht="27.75" customHeight="1">
      <c r="A73" s="17" t="s">
        <v>134</v>
      </c>
      <c r="B73" s="18"/>
      <c r="C73" s="32" t="s">
        <v>374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29" t="s">
        <v>97</v>
      </c>
      <c r="W73" s="30"/>
      <c r="X73" s="31"/>
      <c r="Y73" s="26"/>
      <c r="Z73" s="27"/>
      <c r="AA73" s="27"/>
      <c r="AB73" s="28"/>
      <c r="AC73" s="26"/>
      <c r="AD73" s="27"/>
      <c r="AE73" s="27"/>
      <c r="AF73" s="28"/>
      <c r="AG73" s="26"/>
      <c r="AH73" s="27"/>
      <c r="AI73" s="27"/>
      <c r="AJ73" s="28"/>
      <c r="AK73" s="26"/>
      <c r="AL73" s="27"/>
      <c r="AM73" s="27"/>
      <c r="AN73" s="28"/>
      <c r="AO73" s="26"/>
      <c r="AP73" s="27"/>
      <c r="AQ73" s="27"/>
      <c r="AR73" s="28"/>
      <c r="AS73" s="107">
        <f aca="true" t="shared" si="3" ref="AS73:AS89">Y73+AC73+AG73+AK73+AO73</f>
        <v>0</v>
      </c>
      <c r="AT73" s="107"/>
      <c r="AU73" s="107"/>
      <c r="AV73" s="107"/>
      <c r="AW73" s="107"/>
    </row>
    <row r="74" spans="1:49" ht="29.25" customHeight="1">
      <c r="A74" s="17" t="s">
        <v>135</v>
      </c>
      <c r="B74" s="18"/>
      <c r="C74" s="32" t="s">
        <v>375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29" t="s">
        <v>98</v>
      </c>
      <c r="W74" s="30"/>
      <c r="X74" s="31"/>
      <c r="Y74" s="26"/>
      <c r="Z74" s="27"/>
      <c r="AA74" s="27"/>
      <c r="AB74" s="28"/>
      <c r="AC74" s="26"/>
      <c r="AD74" s="27"/>
      <c r="AE74" s="27"/>
      <c r="AF74" s="28"/>
      <c r="AG74" s="26"/>
      <c r="AH74" s="27"/>
      <c r="AI74" s="27"/>
      <c r="AJ74" s="28"/>
      <c r="AK74" s="26"/>
      <c r="AL74" s="27"/>
      <c r="AM74" s="27"/>
      <c r="AN74" s="28"/>
      <c r="AO74" s="26"/>
      <c r="AP74" s="27"/>
      <c r="AQ74" s="27"/>
      <c r="AR74" s="28"/>
      <c r="AS74" s="107">
        <f t="shared" si="3"/>
        <v>0</v>
      </c>
      <c r="AT74" s="107"/>
      <c r="AU74" s="107"/>
      <c r="AV74" s="107"/>
      <c r="AW74" s="107"/>
    </row>
    <row r="75" spans="1:49" ht="24.75" customHeight="1">
      <c r="A75" s="17" t="s">
        <v>136</v>
      </c>
      <c r="B75" s="18"/>
      <c r="C75" s="32" t="s">
        <v>376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29" t="s">
        <v>99</v>
      </c>
      <c r="W75" s="30"/>
      <c r="X75" s="31"/>
      <c r="Y75" s="26"/>
      <c r="Z75" s="27"/>
      <c r="AA75" s="27"/>
      <c r="AB75" s="28"/>
      <c r="AC75" s="26"/>
      <c r="AD75" s="27"/>
      <c r="AE75" s="27"/>
      <c r="AF75" s="28"/>
      <c r="AG75" s="26"/>
      <c r="AH75" s="27"/>
      <c r="AI75" s="27"/>
      <c r="AJ75" s="28"/>
      <c r="AK75" s="26"/>
      <c r="AL75" s="27"/>
      <c r="AM75" s="27"/>
      <c r="AN75" s="28"/>
      <c r="AO75" s="26"/>
      <c r="AP75" s="27"/>
      <c r="AQ75" s="27"/>
      <c r="AR75" s="28"/>
      <c r="AS75" s="107">
        <f t="shared" si="3"/>
        <v>0</v>
      </c>
      <c r="AT75" s="107"/>
      <c r="AU75" s="107"/>
      <c r="AV75" s="107"/>
      <c r="AW75" s="107"/>
    </row>
    <row r="76" spans="1:49" ht="29.25" customHeight="1">
      <c r="A76" s="17" t="s">
        <v>137</v>
      </c>
      <c r="B76" s="18"/>
      <c r="C76" s="44" t="s">
        <v>377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34" t="s">
        <v>100</v>
      </c>
      <c r="W76" s="35"/>
      <c r="X76" s="36"/>
      <c r="Y76" s="41">
        <f>Y66+Y67+Y68+Y69+Y70+Y71+Y72+Y73+Y74+Y75</f>
        <v>5030000</v>
      </c>
      <c r="Z76" s="42"/>
      <c r="AA76" s="42"/>
      <c r="AB76" s="43"/>
      <c r="AC76" s="41">
        <f>AC66+AC67+AC68+AC69+AC70+AC71+AC72+AC73+AC74+AC75</f>
        <v>2300000</v>
      </c>
      <c r="AD76" s="42"/>
      <c r="AE76" s="42"/>
      <c r="AF76" s="43"/>
      <c r="AG76" s="41">
        <f>AG66+AG67+AG68+AG69+AG70+AG71+AG72+AG73+AG74+AG75</f>
        <v>0</v>
      </c>
      <c r="AH76" s="42"/>
      <c r="AI76" s="42"/>
      <c r="AJ76" s="43"/>
      <c r="AK76" s="41">
        <f>AK66+AK67+AK68+AK69+AK70+AK71+AK72+AK73+AK74+AK75</f>
        <v>0</v>
      </c>
      <c r="AL76" s="42"/>
      <c r="AM76" s="42"/>
      <c r="AN76" s="43"/>
      <c r="AO76" s="41">
        <f>AO66+AO67+AO68+AO69+AO70+AO71+AO72+AO73+AO74+AO75</f>
        <v>0</v>
      </c>
      <c r="AP76" s="42"/>
      <c r="AQ76" s="42"/>
      <c r="AR76" s="43"/>
      <c r="AS76" s="107">
        <f t="shared" si="3"/>
        <v>7330000</v>
      </c>
      <c r="AT76" s="107"/>
      <c r="AU76" s="107"/>
      <c r="AV76" s="107"/>
      <c r="AW76" s="107"/>
    </row>
    <row r="77" spans="1:49" ht="24.75" customHeight="1">
      <c r="A77" s="17" t="s">
        <v>138</v>
      </c>
      <c r="B77" s="18"/>
      <c r="C77" s="32" t="s">
        <v>378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29" t="s">
        <v>101</v>
      </c>
      <c r="W77" s="30"/>
      <c r="X77" s="31"/>
      <c r="Y77" s="41"/>
      <c r="Z77" s="42"/>
      <c r="AA77" s="42"/>
      <c r="AB77" s="43"/>
      <c r="AC77" s="41"/>
      <c r="AD77" s="42"/>
      <c r="AE77" s="42"/>
      <c r="AF77" s="43"/>
      <c r="AG77" s="41"/>
      <c r="AH77" s="42"/>
      <c r="AI77" s="42"/>
      <c r="AJ77" s="43"/>
      <c r="AK77" s="41"/>
      <c r="AL77" s="42"/>
      <c r="AM77" s="42"/>
      <c r="AN77" s="43"/>
      <c r="AO77" s="41"/>
      <c r="AP77" s="42"/>
      <c r="AQ77" s="42"/>
      <c r="AR77" s="43"/>
      <c r="AS77" s="107">
        <f t="shared" si="3"/>
        <v>0</v>
      </c>
      <c r="AT77" s="107"/>
      <c r="AU77" s="107"/>
      <c r="AV77" s="107"/>
      <c r="AW77" s="107"/>
    </row>
    <row r="78" spans="1:49" ht="38.25" customHeight="1">
      <c r="A78" s="17" t="s">
        <v>139</v>
      </c>
      <c r="B78" s="18"/>
      <c r="C78" s="32" t="s">
        <v>408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29" t="s">
        <v>102</v>
      </c>
      <c r="W78" s="30"/>
      <c r="X78" s="31"/>
      <c r="Y78" s="41"/>
      <c r="Z78" s="42"/>
      <c r="AA78" s="42"/>
      <c r="AB78" s="43"/>
      <c r="AC78" s="41"/>
      <c r="AD78" s="42"/>
      <c r="AE78" s="42"/>
      <c r="AF78" s="43"/>
      <c r="AG78" s="41"/>
      <c r="AH78" s="42"/>
      <c r="AI78" s="42"/>
      <c r="AJ78" s="43"/>
      <c r="AK78" s="41"/>
      <c r="AL78" s="42"/>
      <c r="AM78" s="42"/>
      <c r="AN78" s="43"/>
      <c r="AO78" s="41"/>
      <c r="AP78" s="42"/>
      <c r="AQ78" s="42"/>
      <c r="AR78" s="43"/>
      <c r="AS78" s="107">
        <f t="shared" si="3"/>
        <v>0</v>
      </c>
      <c r="AT78" s="107"/>
      <c r="AU78" s="107"/>
      <c r="AV78" s="107"/>
      <c r="AW78" s="107"/>
    </row>
    <row r="79" spans="1:49" ht="29.25" customHeight="1">
      <c r="A79" s="17" t="s">
        <v>140</v>
      </c>
      <c r="B79" s="18"/>
      <c r="C79" s="32" t="s">
        <v>103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29" t="s">
        <v>104</v>
      </c>
      <c r="W79" s="30"/>
      <c r="X79" s="31"/>
      <c r="Y79" s="41"/>
      <c r="Z79" s="42"/>
      <c r="AA79" s="42"/>
      <c r="AB79" s="43"/>
      <c r="AC79" s="41"/>
      <c r="AD79" s="42"/>
      <c r="AE79" s="42"/>
      <c r="AF79" s="43"/>
      <c r="AG79" s="41"/>
      <c r="AH79" s="42"/>
      <c r="AI79" s="42"/>
      <c r="AJ79" s="43"/>
      <c r="AK79" s="41"/>
      <c r="AL79" s="42"/>
      <c r="AM79" s="42"/>
      <c r="AN79" s="43"/>
      <c r="AO79" s="41"/>
      <c r="AP79" s="42"/>
      <c r="AQ79" s="42"/>
      <c r="AR79" s="43"/>
      <c r="AS79" s="107">
        <f t="shared" si="3"/>
        <v>0</v>
      </c>
      <c r="AT79" s="107"/>
      <c r="AU79" s="107"/>
      <c r="AV79" s="107"/>
      <c r="AW79" s="107"/>
    </row>
    <row r="80" spans="1:49" ht="22.5" customHeight="1">
      <c r="A80" s="17" t="s">
        <v>141</v>
      </c>
      <c r="B80" s="18"/>
      <c r="C80" s="32" t="s">
        <v>379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29" t="s">
        <v>105</v>
      </c>
      <c r="W80" s="30"/>
      <c r="X80" s="31"/>
      <c r="Y80" s="41"/>
      <c r="Z80" s="42"/>
      <c r="AA80" s="42"/>
      <c r="AB80" s="43"/>
      <c r="AC80" s="41"/>
      <c r="AD80" s="42"/>
      <c r="AE80" s="42"/>
      <c r="AF80" s="43"/>
      <c r="AG80" s="41"/>
      <c r="AH80" s="42"/>
      <c r="AI80" s="42"/>
      <c r="AJ80" s="43"/>
      <c r="AK80" s="41"/>
      <c r="AL80" s="42"/>
      <c r="AM80" s="42"/>
      <c r="AN80" s="43"/>
      <c r="AO80" s="41"/>
      <c r="AP80" s="42"/>
      <c r="AQ80" s="42"/>
      <c r="AR80" s="43"/>
      <c r="AS80" s="107">
        <f t="shared" si="3"/>
        <v>0</v>
      </c>
      <c r="AT80" s="107"/>
      <c r="AU80" s="107"/>
      <c r="AV80" s="107"/>
      <c r="AW80" s="107"/>
    </row>
    <row r="81" spans="1:49" ht="25.5" customHeight="1">
      <c r="A81" s="17" t="s">
        <v>142</v>
      </c>
      <c r="B81" s="18"/>
      <c r="C81" s="32" t="s">
        <v>106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29" t="s">
        <v>107</v>
      </c>
      <c r="W81" s="30"/>
      <c r="X81" s="31"/>
      <c r="Y81" s="41"/>
      <c r="Z81" s="42"/>
      <c r="AA81" s="42"/>
      <c r="AB81" s="43"/>
      <c r="AC81" s="41"/>
      <c r="AD81" s="42"/>
      <c r="AE81" s="42"/>
      <c r="AF81" s="43"/>
      <c r="AG81" s="41"/>
      <c r="AH81" s="42"/>
      <c r="AI81" s="42"/>
      <c r="AJ81" s="43"/>
      <c r="AK81" s="41"/>
      <c r="AL81" s="42"/>
      <c r="AM81" s="42"/>
      <c r="AN81" s="43"/>
      <c r="AO81" s="41"/>
      <c r="AP81" s="42"/>
      <c r="AQ81" s="42"/>
      <c r="AR81" s="43"/>
      <c r="AS81" s="107">
        <f t="shared" si="3"/>
        <v>0</v>
      </c>
      <c r="AT81" s="107"/>
      <c r="AU81" s="107"/>
      <c r="AV81" s="107"/>
      <c r="AW81" s="107"/>
    </row>
    <row r="82" spans="1:49" ht="19.5" customHeight="1">
      <c r="A82" s="17" t="s">
        <v>143</v>
      </c>
      <c r="B82" s="18"/>
      <c r="C82" s="44" t="s">
        <v>380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34" t="s">
        <v>108</v>
      </c>
      <c r="W82" s="35"/>
      <c r="X82" s="36"/>
      <c r="Y82" s="41">
        <f>Y77+Y78+Y79+Y80+Y81</f>
        <v>0</v>
      </c>
      <c r="Z82" s="42"/>
      <c r="AA82" s="42"/>
      <c r="AB82" s="43"/>
      <c r="AC82" s="41">
        <f>AC77+AC78+AC79+AC80+AC81</f>
        <v>0</v>
      </c>
      <c r="AD82" s="42"/>
      <c r="AE82" s="42"/>
      <c r="AF82" s="43"/>
      <c r="AG82" s="41">
        <f>AG77+AG78+AG79+AG80+AG81</f>
        <v>0</v>
      </c>
      <c r="AH82" s="42"/>
      <c r="AI82" s="42"/>
      <c r="AJ82" s="43"/>
      <c r="AK82" s="41">
        <f>AK77+AK78+AK79+AK80+AK81</f>
        <v>0</v>
      </c>
      <c r="AL82" s="42"/>
      <c r="AM82" s="42"/>
      <c r="AN82" s="43"/>
      <c r="AO82" s="41">
        <f>AO77+AO78+AO79+AO80+AO81</f>
        <v>0</v>
      </c>
      <c r="AP82" s="42"/>
      <c r="AQ82" s="42"/>
      <c r="AR82" s="43"/>
      <c r="AS82" s="107">
        <f t="shared" si="3"/>
        <v>0</v>
      </c>
      <c r="AT82" s="107"/>
      <c r="AU82" s="107"/>
      <c r="AV82" s="107"/>
      <c r="AW82" s="107"/>
    </row>
    <row r="83" spans="1:49" ht="25.5" customHeight="1">
      <c r="A83" s="17" t="s">
        <v>144</v>
      </c>
      <c r="B83" s="18"/>
      <c r="C83" s="32" t="s">
        <v>109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29" t="s">
        <v>110</v>
      </c>
      <c r="W83" s="30"/>
      <c r="X83" s="31"/>
      <c r="Y83" s="41"/>
      <c r="Z83" s="42"/>
      <c r="AA83" s="42"/>
      <c r="AB83" s="43"/>
      <c r="AC83" s="41"/>
      <c r="AD83" s="42"/>
      <c r="AE83" s="42"/>
      <c r="AF83" s="43"/>
      <c r="AG83" s="41"/>
      <c r="AH83" s="42"/>
      <c r="AI83" s="42"/>
      <c r="AJ83" s="43"/>
      <c r="AK83" s="41"/>
      <c r="AL83" s="42"/>
      <c r="AM83" s="42"/>
      <c r="AN83" s="43"/>
      <c r="AO83" s="41"/>
      <c r="AP83" s="42"/>
      <c r="AQ83" s="42"/>
      <c r="AR83" s="43"/>
      <c r="AS83" s="107">
        <f t="shared" si="3"/>
        <v>0</v>
      </c>
      <c r="AT83" s="107"/>
      <c r="AU83" s="107"/>
      <c r="AV83" s="107"/>
      <c r="AW83" s="107"/>
    </row>
    <row r="84" spans="1:49" ht="27" customHeight="1">
      <c r="A84" s="17" t="s">
        <v>145</v>
      </c>
      <c r="B84" s="18"/>
      <c r="C84" s="32" t="s">
        <v>381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29" t="s">
        <v>111</v>
      </c>
      <c r="W84" s="30"/>
      <c r="X84" s="31"/>
      <c r="Y84" s="26"/>
      <c r="Z84" s="27"/>
      <c r="AA84" s="27"/>
      <c r="AB84" s="28"/>
      <c r="AC84" s="26"/>
      <c r="AD84" s="27"/>
      <c r="AE84" s="27"/>
      <c r="AF84" s="28"/>
      <c r="AG84" s="26"/>
      <c r="AH84" s="27"/>
      <c r="AI84" s="27"/>
      <c r="AJ84" s="28"/>
      <c r="AK84" s="26"/>
      <c r="AL84" s="27"/>
      <c r="AM84" s="27"/>
      <c r="AN84" s="28"/>
      <c r="AO84" s="26"/>
      <c r="AP84" s="27"/>
      <c r="AQ84" s="27"/>
      <c r="AR84" s="28"/>
      <c r="AS84" s="107">
        <f t="shared" si="3"/>
        <v>0</v>
      </c>
      <c r="AT84" s="107"/>
      <c r="AU84" s="107"/>
      <c r="AV84" s="107"/>
      <c r="AW84" s="107"/>
    </row>
    <row r="85" spans="1:49" ht="29.25" customHeight="1">
      <c r="A85" s="17" t="s">
        <v>146</v>
      </c>
      <c r="B85" s="18"/>
      <c r="C85" s="32" t="s">
        <v>382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29" t="s">
        <v>112</v>
      </c>
      <c r="W85" s="30"/>
      <c r="X85" s="31"/>
      <c r="Y85" s="26"/>
      <c r="Z85" s="27"/>
      <c r="AA85" s="27"/>
      <c r="AB85" s="28"/>
      <c r="AC85" s="26"/>
      <c r="AD85" s="27"/>
      <c r="AE85" s="27"/>
      <c r="AF85" s="28"/>
      <c r="AG85" s="26"/>
      <c r="AH85" s="27"/>
      <c r="AI85" s="27"/>
      <c r="AJ85" s="28"/>
      <c r="AK85" s="26"/>
      <c r="AL85" s="27"/>
      <c r="AM85" s="27"/>
      <c r="AN85" s="28"/>
      <c r="AO85" s="26"/>
      <c r="AP85" s="27"/>
      <c r="AQ85" s="27"/>
      <c r="AR85" s="28"/>
      <c r="AS85" s="107">
        <f t="shared" si="3"/>
        <v>0</v>
      </c>
      <c r="AT85" s="107"/>
      <c r="AU85" s="107"/>
      <c r="AV85" s="107"/>
      <c r="AW85" s="107"/>
    </row>
    <row r="86" spans="1:49" ht="24" customHeight="1">
      <c r="A86" s="17" t="s">
        <v>147</v>
      </c>
      <c r="B86" s="18"/>
      <c r="C86" s="44" t="s">
        <v>383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34" t="s">
        <v>113</v>
      </c>
      <c r="W86" s="35"/>
      <c r="X86" s="36"/>
      <c r="Y86" s="41">
        <f>Y83+Y84+Y85</f>
        <v>0</v>
      </c>
      <c r="Z86" s="42"/>
      <c r="AA86" s="42"/>
      <c r="AB86" s="43"/>
      <c r="AC86" s="41">
        <f>AC83+AC84+AC85</f>
        <v>0</v>
      </c>
      <c r="AD86" s="42"/>
      <c r="AE86" s="42"/>
      <c r="AF86" s="43"/>
      <c r="AG86" s="41">
        <f>AG83+AG84+AG85</f>
        <v>0</v>
      </c>
      <c r="AH86" s="42"/>
      <c r="AI86" s="42"/>
      <c r="AJ86" s="43"/>
      <c r="AK86" s="41">
        <f>AK83+AK84+AK85</f>
        <v>0</v>
      </c>
      <c r="AL86" s="42"/>
      <c r="AM86" s="42"/>
      <c r="AN86" s="43"/>
      <c r="AO86" s="41">
        <f>AO83+AO84+AO85</f>
        <v>0</v>
      </c>
      <c r="AP86" s="42"/>
      <c r="AQ86" s="42"/>
      <c r="AR86" s="43"/>
      <c r="AS86" s="107">
        <f t="shared" si="3"/>
        <v>0</v>
      </c>
      <c r="AT86" s="107"/>
      <c r="AU86" s="107"/>
      <c r="AV86" s="107"/>
      <c r="AW86" s="107"/>
    </row>
    <row r="87" spans="1:49" ht="29.25" customHeight="1">
      <c r="A87" s="23" t="s">
        <v>148</v>
      </c>
      <c r="B87" s="24"/>
      <c r="C87" s="32" t="s">
        <v>114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29" t="s">
        <v>115</v>
      </c>
      <c r="W87" s="30"/>
      <c r="X87" s="31"/>
      <c r="Y87" s="41"/>
      <c r="Z87" s="42"/>
      <c r="AA87" s="42"/>
      <c r="AB87" s="43"/>
      <c r="AC87" s="41"/>
      <c r="AD87" s="42"/>
      <c r="AE87" s="42"/>
      <c r="AF87" s="43"/>
      <c r="AG87" s="41"/>
      <c r="AH87" s="42"/>
      <c r="AI87" s="42"/>
      <c r="AJ87" s="43"/>
      <c r="AK87" s="41"/>
      <c r="AL87" s="42"/>
      <c r="AM87" s="42"/>
      <c r="AN87" s="43"/>
      <c r="AO87" s="41"/>
      <c r="AP87" s="42"/>
      <c r="AQ87" s="42"/>
      <c r="AR87" s="43"/>
      <c r="AS87" s="107">
        <f t="shared" si="3"/>
        <v>0</v>
      </c>
      <c r="AT87" s="107"/>
      <c r="AU87" s="107"/>
      <c r="AV87" s="107"/>
      <c r="AW87" s="107"/>
    </row>
    <row r="88" spans="1:49" ht="25.5" customHeight="1">
      <c r="A88" s="17" t="s">
        <v>149</v>
      </c>
      <c r="B88" s="18"/>
      <c r="C88" s="32" t="s">
        <v>386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29" t="s">
        <v>116</v>
      </c>
      <c r="W88" s="30"/>
      <c r="X88" s="31"/>
      <c r="Y88" s="26"/>
      <c r="Z88" s="27"/>
      <c r="AA88" s="27"/>
      <c r="AB88" s="28"/>
      <c r="AC88" s="26"/>
      <c r="AD88" s="27"/>
      <c r="AE88" s="27"/>
      <c r="AF88" s="28"/>
      <c r="AG88" s="26"/>
      <c r="AH88" s="27"/>
      <c r="AI88" s="27"/>
      <c r="AJ88" s="28"/>
      <c r="AK88" s="26"/>
      <c r="AL88" s="27"/>
      <c r="AM88" s="27"/>
      <c r="AN88" s="28"/>
      <c r="AO88" s="26"/>
      <c r="AP88" s="27"/>
      <c r="AQ88" s="27"/>
      <c r="AR88" s="28"/>
      <c r="AS88" s="107">
        <f t="shared" si="3"/>
        <v>0</v>
      </c>
      <c r="AT88" s="107"/>
      <c r="AU88" s="107"/>
      <c r="AV88" s="107"/>
      <c r="AW88" s="107"/>
    </row>
    <row r="89" spans="1:49" ht="33" customHeight="1">
      <c r="A89" s="17" t="s">
        <v>150</v>
      </c>
      <c r="B89" s="18"/>
      <c r="C89" s="32" t="s">
        <v>405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29" t="s">
        <v>117</v>
      </c>
      <c r="W89" s="30"/>
      <c r="X89" s="31"/>
      <c r="Y89" s="26"/>
      <c r="Z89" s="27"/>
      <c r="AA89" s="27"/>
      <c r="AB89" s="28"/>
      <c r="AC89" s="26"/>
      <c r="AD89" s="27"/>
      <c r="AE89" s="27"/>
      <c r="AF89" s="28"/>
      <c r="AG89" s="26"/>
      <c r="AH89" s="27"/>
      <c r="AI89" s="27"/>
      <c r="AJ89" s="28"/>
      <c r="AK89" s="26"/>
      <c r="AL89" s="27"/>
      <c r="AM89" s="27"/>
      <c r="AN89" s="28"/>
      <c r="AO89" s="26"/>
      <c r="AP89" s="27"/>
      <c r="AQ89" s="27"/>
      <c r="AR89" s="28"/>
      <c r="AS89" s="107">
        <f t="shared" si="3"/>
        <v>0</v>
      </c>
      <c r="AT89" s="107"/>
      <c r="AU89" s="107"/>
      <c r="AV89" s="107"/>
      <c r="AW89" s="107"/>
    </row>
    <row r="90" spans="1:49" ht="22.5" customHeight="1" thickBot="1">
      <c r="A90" s="17" t="s">
        <v>151</v>
      </c>
      <c r="B90" s="18"/>
      <c r="C90" s="21" t="s">
        <v>384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46" t="s">
        <v>118</v>
      </c>
      <c r="W90" s="47"/>
      <c r="X90" s="48"/>
      <c r="Y90" s="37">
        <f>Y87+Y88+Y89</f>
        <v>0</v>
      </c>
      <c r="Z90" s="38"/>
      <c r="AA90" s="38"/>
      <c r="AB90" s="39"/>
      <c r="AC90" s="37">
        <f>AC87+AC88+AC89</f>
        <v>0</v>
      </c>
      <c r="AD90" s="38"/>
      <c r="AE90" s="38"/>
      <c r="AF90" s="39"/>
      <c r="AG90" s="37">
        <f>AG87+AG88+AG89</f>
        <v>0</v>
      </c>
      <c r="AH90" s="38"/>
      <c r="AI90" s="38"/>
      <c r="AJ90" s="39"/>
      <c r="AK90" s="37">
        <f>AK87+AK88+AK89</f>
        <v>0</v>
      </c>
      <c r="AL90" s="38"/>
      <c r="AM90" s="38"/>
      <c r="AN90" s="39"/>
      <c r="AO90" s="37">
        <f>AO87+AO88+AO89</f>
        <v>0</v>
      </c>
      <c r="AP90" s="38"/>
      <c r="AQ90" s="38"/>
      <c r="AR90" s="39"/>
      <c r="AS90" s="116">
        <f>Y90+AC90+AG90+AK90+AO90</f>
        <v>0</v>
      </c>
      <c r="AT90" s="116"/>
      <c r="AU90" s="116"/>
      <c r="AV90" s="116"/>
      <c r="AW90" s="116"/>
    </row>
    <row r="91" spans="1:49" ht="25.5" customHeight="1" thickBot="1">
      <c r="A91" s="17" t="s">
        <v>152</v>
      </c>
      <c r="B91" s="53"/>
      <c r="C91" s="80" t="s">
        <v>385</v>
      </c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2" t="s">
        <v>119</v>
      </c>
      <c r="W91" s="83"/>
      <c r="X91" s="84"/>
      <c r="Y91" s="50">
        <f>Y90+Y86+Y82+Y76+Y65+Y29+Y23</f>
        <v>44293582</v>
      </c>
      <c r="Z91" s="51"/>
      <c r="AA91" s="51"/>
      <c r="AB91" s="52"/>
      <c r="AC91" s="50">
        <f>AC90+AC86+AC82+AC76+AC65+AC29+AC23</f>
        <v>3351840</v>
      </c>
      <c r="AD91" s="51"/>
      <c r="AE91" s="51"/>
      <c r="AF91" s="52"/>
      <c r="AG91" s="50">
        <f>AG90+AG86+AG82+AG76+AG65+AG29+AG23</f>
        <v>0</v>
      </c>
      <c r="AH91" s="51"/>
      <c r="AI91" s="51"/>
      <c r="AJ91" s="52"/>
      <c r="AK91" s="50">
        <f>AK90+AK86+AK82+AK76+AK65+AK29+AK23</f>
        <v>1650000</v>
      </c>
      <c r="AL91" s="51"/>
      <c r="AM91" s="51"/>
      <c r="AN91" s="52"/>
      <c r="AO91" s="50">
        <f>AO90+AO86+AO82+AO76+AO65+AO29+AO23</f>
        <v>1757240</v>
      </c>
      <c r="AP91" s="51"/>
      <c r="AQ91" s="51"/>
      <c r="AR91" s="52"/>
      <c r="AS91" s="117">
        <f>Y91+AC91+AG91+AK91+AO91</f>
        <v>51052662</v>
      </c>
      <c r="AT91" s="117"/>
      <c r="AU91" s="117"/>
      <c r="AV91" s="117"/>
      <c r="AW91" s="118"/>
    </row>
    <row r="92" spans="1:49" ht="18.75" customHeight="1">
      <c r="A92" s="17" t="s">
        <v>153</v>
      </c>
      <c r="B92" s="18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85"/>
      <c r="W92" s="86"/>
      <c r="X92" s="87"/>
      <c r="Y92" s="40"/>
      <c r="Z92" s="40"/>
      <c r="AA92" s="40"/>
      <c r="AB92" s="40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5"/>
      <c r="AT92" s="115"/>
      <c r="AU92" s="115"/>
      <c r="AV92" s="115"/>
      <c r="AW92" s="115"/>
    </row>
    <row r="93" spans="1:21" ht="30" customHeight="1">
      <c r="A93" s="49"/>
      <c r="B93" s="49"/>
      <c r="U93" s="2"/>
    </row>
    <row r="94" spans="1:2" ht="19.5" customHeight="1">
      <c r="A94" s="55" t="s">
        <v>154</v>
      </c>
      <c r="B94" s="56"/>
    </row>
    <row r="95" spans="1:49" s="2" customFormat="1" ht="24.75" customHeight="1">
      <c r="A95" s="23" t="s">
        <v>155</v>
      </c>
      <c r="B95" s="2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2" ht="23.25" customHeight="1">
      <c r="A96" s="17" t="s">
        <v>156</v>
      </c>
      <c r="B96" s="18"/>
    </row>
    <row r="97" spans="1:2" ht="19.5" customHeight="1">
      <c r="A97" s="17" t="s">
        <v>157</v>
      </c>
      <c r="B97" s="18"/>
    </row>
    <row r="98" spans="1:2" ht="29.25" customHeight="1">
      <c r="A98" s="17" t="s">
        <v>158</v>
      </c>
      <c r="B98" s="18"/>
    </row>
    <row r="99" spans="1:2" ht="19.5" customHeight="1">
      <c r="A99" s="17" t="s">
        <v>159</v>
      </c>
      <c r="B99" s="18"/>
    </row>
    <row r="100" spans="1:2" ht="27.75" customHeight="1">
      <c r="A100" s="17" t="s">
        <v>160</v>
      </c>
      <c r="B100" s="18"/>
    </row>
    <row r="101" spans="1:2" ht="19.5" customHeight="1">
      <c r="A101" s="17" t="s">
        <v>161</v>
      </c>
      <c r="B101" s="18"/>
    </row>
    <row r="102" spans="1:2" ht="19.5" customHeight="1">
      <c r="A102" s="17" t="s">
        <v>162</v>
      </c>
      <c r="B102" s="18"/>
    </row>
    <row r="103" spans="1:2" ht="29.25" customHeight="1">
      <c r="A103" s="17" t="s">
        <v>163</v>
      </c>
      <c r="B103" s="18"/>
    </row>
    <row r="104" spans="1:2" ht="19.5" customHeight="1">
      <c r="A104" s="17" t="s">
        <v>164</v>
      </c>
      <c r="B104" s="18"/>
    </row>
    <row r="105" spans="1:2" ht="19.5" customHeight="1">
      <c r="A105" s="17" t="s">
        <v>165</v>
      </c>
      <c r="B105" s="18"/>
    </row>
    <row r="106" spans="1:2" ht="25.5" customHeight="1">
      <c r="A106" s="17" t="s">
        <v>166</v>
      </c>
      <c r="B106" s="18"/>
    </row>
    <row r="107" spans="1:2" ht="19.5" customHeight="1">
      <c r="A107" s="17" t="s">
        <v>167</v>
      </c>
      <c r="B107" s="18"/>
    </row>
    <row r="108" spans="1:2" ht="19.5" customHeight="1">
      <c r="A108" s="17" t="s">
        <v>168</v>
      </c>
      <c r="B108" s="18"/>
    </row>
    <row r="109" spans="1:2" ht="19.5" customHeight="1">
      <c r="A109" s="17" t="s">
        <v>169</v>
      </c>
      <c r="B109" s="18"/>
    </row>
    <row r="110" spans="1:2" ht="19.5" customHeight="1">
      <c r="A110" s="17" t="s">
        <v>170</v>
      </c>
      <c r="B110" s="18"/>
    </row>
    <row r="111" spans="1:2" ht="27" customHeight="1">
      <c r="A111" s="17" t="s">
        <v>171</v>
      </c>
      <c r="B111" s="18"/>
    </row>
    <row r="112" spans="1:2" ht="33.75" customHeight="1">
      <c r="A112" s="17" t="s">
        <v>172</v>
      </c>
      <c r="B112" s="18"/>
    </row>
    <row r="113" spans="1:2" ht="19.5" customHeight="1">
      <c r="A113" s="17" t="s">
        <v>173</v>
      </c>
      <c r="B113" s="18"/>
    </row>
    <row r="114" spans="1:2" ht="19.5" customHeight="1">
      <c r="A114" s="17" t="s">
        <v>174</v>
      </c>
      <c r="B114" s="18"/>
    </row>
    <row r="115" spans="1:2" ht="19.5" customHeight="1">
      <c r="A115" s="17" t="s">
        <v>175</v>
      </c>
      <c r="B115" s="18"/>
    </row>
    <row r="116" spans="1:2" ht="19.5" customHeight="1">
      <c r="A116" s="17" t="s">
        <v>176</v>
      </c>
      <c r="B116" s="18"/>
    </row>
    <row r="117" spans="1:2" ht="19.5" customHeight="1">
      <c r="A117" s="17" t="s">
        <v>177</v>
      </c>
      <c r="B117" s="18"/>
    </row>
    <row r="118" spans="1:2" ht="19.5" customHeight="1">
      <c r="A118" s="17" t="s">
        <v>178</v>
      </c>
      <c r="B118" s="18"/>
    </row>
    <row r="119" spans="1:2" ht="19.5" customHeight="1">
      <c r="A119" s="17" t="s">
        <v>179</v>
      </c>
      <c r="B119" s="18"/>
    </row>
    <row r="120" spans="1:2" ht="19.5" customHeight="1">
      <c r="A120" s="17" t="s">
        <v>180</v>
      </c>
      <c r="B120" s="18"/>
    </row>
    <row r="121" spans="1:2" ht="19.5" customHeight="1">
      <c r="A121" s="17" t="s">
        <v>181</v>
      </c>
      <c r="B121" s="18"/>
    </row>
    <row r="122" spans="1:2" ht="19.5" customHeight="1">
      <c r="A122" s="17" t="s">
        <v>182</v>
      </c>
      <c r="B122" s="18"/>
    </row>
    <row r="123" spans="1:2" ht="19.5" customHeight="1">
      <c r="A123" s="17" t="s">
        <v>183</v>
      </c>
      <c r="B123" s="18"/>
    </row>
    <row r="124" spans="1:2" ht="19.5" customHeight="1">
      <c r="A124" s="17" t="s">
        <v>184</v>
      </c>
      <c r="B124" s="18"/>
    </row>
    <row r="125" spans="1:2" ht="19.5" customHeight="1">
      <c r="A125" s="17" t="s">
        <v>185</v>
      </c>
      <c r="B125" s="18"/>
    </row>
    <row r="126" spans="1:2" ht="29.25" customHeight="1">
      <c r="A126" s="17" t="s">
        <v>186</v>
      </c>
      <c r="B126" s="18"/>
    </row>
    <row r="127" spans="1:2" ht="29.25" customHeight="1">
      <c r="A127" s="17" t="s">
        <v>187</v>
      </c>
      <c r="B127" s="18"/>
    </row>
    <row r="128" spans="1:2" ht="19.5" customHeight="1">
      <c r="A128" s="17" t="s">
        <v>188</v>
      </c>
      <c r="B128" s="18"/>
    </row>
    <row r="129" spans="1:2" ht="19.5" customHeight="1">
      <c r="A129" s="17" t="s">
        <v>189</v>
      </c>
      <c r="B129" s="18"/>
    </row>
    <row r="130" spans="1:2" ht="29.25" customHeight="1">
      <c r="A130" s="17" t="s">
        <v>190</v>
      </c>
      <c r="B130" s="18"/>
    </row>
    <row r="131" spans="1:2" ht="29.25" customHeight="1">
      <c r="A131" s="17" t="s">
        <v>191</v>
      </c>
      <c r="B131" s="18"/>
    </row>
    <row r="132" spans="1:2" ht="29.25" customHeight="1">
      <c r="A132" s="17" t="s">
        <v>192</v>
      </c>
      <c r="B132" s="18"/>
    </row>
    <row r="133" spans="1:2" ht="29.25" customHeight="1">
      <c r="A133" s="17" t="s">
        <v>193</v>
      </c>
      <c r="B133" s="18"/>
    </row>
    <row r="134" spans="1:2" ht="39" customHeight="1">
      <c r="A134" s="17" t="s">
        <v>194</v>
      </c>
      <c r="B134" s="18"/>
    </row>
    <row r="135" spans="1:2" ht="19.5" customHeight="1">
      <c r="A135" s="17" t="s">
        <v>195</v>
      </c>
      <c r="B135" s="18"/>
    </row>
    <row r="136" spans="1:2" ht="19.5" customHeight="1">
      <c r="A136" s="17" t="s">
        <v>196</v>
      </c>
      <c r="B136" s="18"/>
    </row>
    <row r="137" spans="1:2" ht="19.5" customHeight="1">
      <c r="A137" s="17" t="s">
        <v>197</v>
      </c>
      <c r="B137" s="18"/>
    </row>
    <row r="138" spans="1:2" ht="19.5" customHeight="1">
      <c r="A138" s="17" t="s">
        <v>198</v>
      </c>
      <c r="B138" s="18"/>
    </row>
    <row r="139" spans="1:2" ht="19.5" customHeight="1">
      <c r="A139" s="17" t="s">
        <v>199</v>
      </c>
      <c r="B139" s="18"/>
    </row>
    <row r="140" spans="1:2" ht="19.5" customHeight="1">
      <c r="A140" s="17" t="s">
        <v>200</v>
      </c>
      <c r="B140" s="18"/>
    </row>
    <row r="141" spans="1:2" ht="19.5" customHeight="1">
      <c r="A141" s="17" t="s">
        <v>201</v>
      </c>
      <c r="B141" s="18"/>
    </row>
    <row r="142" spans="1:2" ht="25.5" customHeight="1">
      <c r="A142" s="17" t="s">
        <v>202</v>
      </c>
      <c r="B142" s="18"/>
    </row>
    <row r="143" spans="1:2" ht="27.75" customHeight="1">
      <c r="A143" s="17" t="s">
        <v>203</v>
      </c>
      <c r="B143" s="18"/>
    </row>
    <row r="144" spans="1:2" ht="19.5" customHeight="1">
      <c r="A144" s="17" t="s">
        <v>204</v>
      </c>
      <c r="B144" s="18"/>
    </row>
    <row r="145" spans="1:2" ht="29.25" customHeight="1">
      <c r="A145" s="17" t="s">
        <v>205</v>
      </c>
      <c r="B145" s="18"/>
    </row>
    <row r="146" spans="1:2" ht="29.25" customHeight="1">
      <c r="A146" s="17" t="s">
        <v>206</v>
      </c>
      <c r="B146" s="18"/>
    </row>
    <row r="147" spans="1:2" ht="19.5" customHeight="1">
      <c r="A147" s="17" t="s">
        <v>207</v>
      </c>
      <c r="B147" s="18"/>
    </row>
    <row r="148" spans="1:2" ht="19.5" customHeight="1">
      <c r="A148" s="17" t="s">
        <v>208</v>
      </c>
      <c r="B148" s="18"/>
    </row>
    <row r="149" spans="1:2" ht="19.5" customHeight="1">
      <c r="A149" s="17" t="s">
        <v>209</v>
      </c>
      <c r="B149" s="18"/>
    </row>
    <row r="150" spans="1:2" ht="19.5" customHeight="1">
      <c r="A150" s="17" t="s">
        <v>210</v>
      </c>
      <c r="B150" s="18"/>
    </row>
    <row r="151" spans="1:2" ht="19.5" customHeight="1">
      <c r="A151" s="17" t="s">
        <v>211</v>
      </c>
      <c r="B151" s="18"/>
    </row>
    <row r="152" spans="1:2" ht="29.25" customHeight="1">
      <c r="A152" s="17" t="s">
        <v>212</v>
      </c>
      <c r="B152" s="18"/>
    </row>
    <row r="153" spans="1:2" ht="19.5" customHeight="1">
      <c r="A153" s="17" t="s">
        <v>213</v>
      </c>
      <c r="B153" s="18"/>
    </row>
    <row r="154" spans="1:2" ht="19.5" customHeight="1">
      <c r="A154" s="17" t="s">
        <v>214</v>
      </c>
      <c r="B154" s="18"/>
    </row>
    <row r="155" spans="1:2" ht="19.5" customHeight="1">
      <c r="A155" s="17" t="s">
        <v>215</v>
      </c>
      <c r="B155" s="18"/>
    </row>
    <row r="156" spans="1:2" ht="19.5" customHeight="1">
      <c r="A156" s="17" t="s">
        <v>216</v>
      </c>
      <c r="B156" s="18"/>
    </row>
    <row r="157" spans="1:2" ht="19.5" customHeight="1">
      <c r="A157" s="17" t="s">
        <v>217</v>
      </c>
      <c r="B157" s="18"/>
    </row>
    <row r="158" spans="1:2" ht="19.5" customHeight="1">
      <c r="A158" s="17" t="s">
        <v>218</v>
      </c>
      <c r="B158" s="18"/>
    </row>
    <row r="159" spans="1:2" ht="19.5" customHeight="1">
      <c r="A159" s="17" t="s">
        <v>219</v>
      </c>
      <c r="B159" s="18"/>
    </row>
    <row r="160" spans="1:2" ht="19.5" customHeight="1">
      <c r="A160" s="17" t="s">
        <v>220</v>
      </c>
      <c r="B160" s="18"/>
    </row>
    <row r="161" spans="1:2" ht="19.5" customHeight="1">
      <c r="A161" s="17" t="s">
        <v>221</v>
      </c>
      <c r="B161" s="18"/>
    </row>
    <row r="162" spans="1:2" ht="19.5" customHeight="1">
      <c r="A162" s="17" t="s">
        <v>222</v>
      </c>
      <c r="B162" s="18"/>
    </row>
    <row r="163" spans="1:2" ht="19.5" customHeight="1">
      <c r="A163" s="17" t="s">
        <v>223</v>
      </c>
      <c r="B163" s="18"/>
    </row>
    <row r="164" spans="1:2" ht="29.25" customHeight="1">
      <c r="A164" s="17" t="s">
        <v>224</v>
      </c>
      <c r="B164" s="18"/>
    </row>
    <row r="165" spans="1:2" ht="29.25" customHeight="1">
      <c r="A165" s="23" t="s">
        <v>225</v>
      </c>
      <c r="B165" s="24"/>
    </row>
    <row r="166" spans="1:2" ht="25.5" customHeight="1">
      <c r="A166" s="17" t="s">
        <v>226</v>
      </c>
      <c r="B166" s="18"/>
    </row>
    <row r="167" spans="1:2" ht="25.5" customHeight="1">
      <c r="A167" s="17" t="s">
        <v>227</v>
      </c>
      <c r="B167" s="18"/>
    </row>
    <row r="168" spans="1:2" ht="19.5" customHeight="1">
      <c r="A168" s="17" t="s">
        <v>228</v>
      </c>
      <c r="B168" s="18"/>
    </row>
    <row r="169" spans="1:2" ht="19.5" customHeight="1">
      <c r="A169" s="17" t="s">
        <v>229</v>
      </c>
      <c r="B169" s="18"/>
    </row>
    <row r="170" spans="1:2" ht="19.5" customHeight="1">
      <c r="A170" s="17" t="s">
        <v>230</v>
      </c>
      <c r="B170" s="18"/>
    </row>
    <row r="171" spans="1:2" ht="19.5" customHeight="1">
      <c r="A171" s="17" t="s">
        <v>231</v>
      </c>
      <c r="B171" s="18"/>
    </row>
    <row r="172" spans="1:2" ht="39" customHeight="1">
      <c r="A172" s="17" t="s">
        <v>232</v>
      </c>
      <c r="B172" s="18"/>
    </row>
    <row r="173" spans="1:2" ht="19.5" customHeight="1">
      <c r="A173" s="17" t="s">
        <v>233</v>
      </c>
      <c r="B173" s="18"/>
    </row>
    <row r="174" spans="1:2" ht="19.5" customHeight="1">
      <c r="A174" s="17" t="s">
        <v>234</v>
      </c>
      <c r="B174" s="18"/>
    </row>
    <row r="175" spans="1:2" ht="19.5" customHeight="1">
      <c r="A175" s="17" t="s">
        <v>235</v>
      </c>
      <c r="B175" s="18"/>
    </row>
    <row r="176" spans="1:2" ht="19.5" customHeight="1">
      <c r="A176" s="17" t="s">
        <v>236</v>
      </c>
      <c r="B176" s="18"/>
    </row>
    <row r="177" spans="1:2" ht="39" customHeight="1">
      <c r="A177" s="17" t="s">
        <v>237</v>
      </c>
      <c r="B177" s="18"/>
    </row>
    <row r="178" spans="1:2" ht="19.5" customHeight="1">
      <c r="A178" s="17" t="s">
        <v>238</v>
      </c>
      <c r="B178" s="18"/>
    </row>
    <row r="179" spans="1:2" ht="19.5" customHeight="1">
      <c r="A179" s="23" t="s">
        <v>239</v>
      </c>
      <c r="B179" s="24"/>
    </row>
    <row r="180" spans="1:2" ht="19.5" customHeight="1">
      <c r="A180" s="17" t="s">
        <v>240</v>
      </c>
      <c r="B180" s="18"/>
    </row>
    <row r="181" spans="1:2" ht="19.5" customHeight="1">
      <c r="A181" s="17" t="s">
        <v>241</v>
      </c>
      <c r="B181" s="18"/>
    </row>
    <row r="182" spans="1:2" ht="19.5" customHeight="1">
      <c r="A182" s="17" t="s">
        <v>242</v>
      </c>
      <c r="B182" s="18"/>
    </row>
    <row r="183" spans="1:2" ht="29.25" customHeight="1">
      <c r="A183" s="17" t="s">
        <v>243</v>
      </c>
      <c r="B183" s="18"/>
    </row>
    <row r="184" spans="1:2" ht="24.75" customHeight="1">
      <c r="A184" s="17" t="s">
        <v>244</v>
      </c>
      <c r="B184" s="18"/>
    </row>
    <row r="185" spans="1:2" ht="19.5" customHeight="1">
      <c r="A185" s="17" t="s">
        <v>245</v>
      </c>
      <c r="B185" s="18"/>
    </row>
    <row r="186" spans="1:2" ht="19.5" customHeight="1">
      <c r="A186" s="17" t="s">
        <v>246</v>
      </c>
      <c r="B186" s="18"/>
    </row>
    <row r="187" spans="1:2" ht="19.5" customHeight="1">
      <c r="A187" s="17" t="s">
        <v>247</v>
      </c>
      <c r="B187" s="18"/>
    </row>
    <row r="188" spans="1:2" ht="29.25" customHeight="1">
      <c r="A188" s="17" t="s">
        <v>248</v>
      </c>
      <c r="B188" s="18"/>
    </row>
    <row r="189" spans="1:2" ht="29.25" customHeight="1">
      <c r="A189" s="17" t="s">
        <v>249</v>
      </c>
      <c r="B189" s="18"/>
    </row>
    <row r="190" spans="1:2" ht="19.5" customHeight="1">
      <c r="A190" s="17" t="s">
        <v>250</v>
      </c>
      <c r="B190" s="18"/>
    </row>
    <row r="191" spans="1:2" ht="29.25" customHeight="1">
      <c r="A191" s="17" t="s">
        <v>251</v>
      </c>
      <c r="B191" s="18"/>
    </row>
    <row r="192" spans="1:2" ht="19.5" customHeight="1">
      <c r="A192" s="17" t="s">
        <v>252</v>
      </c>
      <c r="B192" s="18"/>
    </row>
    <row r="193" spans="1:2" ht="19.5" customHeight="1">
      <c r="A193" s="17" t="s">
        <v>253</v>
      </c>
      <c r="B193" s="18"/>
    </row>
    <row r="194" spans="1:2" ht="19.5" customHeight="1">
      <c r="A194" s="17" t="s">
        <v>254</v>
      </c>
      <c r="B194" s="18"/>
    </row>
    <row r="195" spans="1:2" ht="19.5" customHeight="1">
      <c r="A195" s="17" t="s">
        <v>255</v>
      </c>
      <c r="B195" s="18"/>
    </row>
    <row r="196" spans="1:2" ht="19.5" customHeight="1">
      <c r="A196" s="17" t="s">
        <v>256</v>
      </c>
      <c r="B196" s="18"/>
    </row>
    <row r="197" spans="1:2" ht="19.5" customHeight="1">
      <c r="A197" s="17" t="s">
        <v>257</v>
      </c>
      <c r="B197" s="18"/>
    </row>
    <row r="198" spans="1:2" ht="19.5" customHeight="1">
      <c r="A198" s="17" t="s">
        <v>258</v>
      </c>
      <c r="B198" s="18"/>
    </row>
    <row r="199" spans="1:2" ht="19.5" customHeight="1">
      <c r="A199" s="17" t="s">
        <v>259</v>
      </c>
      <c r="B199" s="18"/>
    </row>
    <row r="200" spans="1:2" ht="19.5" customHeight="1">
      <c r="A200" s="17" t="s">
        <v>260</v>
      </c>
      <c r="B200" s="18"/>
    </row>
    <row r="201" spans="1:2" ht="29.25" customHeight="1">
      <c r="A201" s="17" t="s">
        <v>261</v>
      </c>
      <c r="B201" s="18"/>
    </row>
    <row r="202" spans="1:2" ht="29.25" customHeight="1">
      <c r="A202" s="17" t="s">
        <v>262</v>
      </c>
      <c r="B202" s="18"/>
    </row>
    <row r="203" spans="1:2" ht="29.25" customHeight="1">
      <c r="A203" s="17" t="s">
        <v>263</v>
      </c>
      <c r="B203" s="18"/>
    </row>
    <row r="204" spans="1:2" ht="19.5" customHeight="1">
      <c r="A204" s="17" t="s">
        <v>264</v>
      </c>
      <c r="B204" s="18"/>
    </row>
    <row r="205" spans="1:2" ht="19.5" customHeight="1">
      <c r="A205" s="17" t="s">
        <v>265</v>
      </c>
      <c r="B205" s="18"/>
    </row>
    <row r="206" spans="1:2" ht="19.5" customHeight="1">
      <c r="A206" s="17" t="s">
        <v>266</v>
      </c>
      <c r="B206" s="18"/>
    </row>
    <row r="207" spans="1:2" ht="48.75" customHeight="1">
      <c r="A207" s="17" t="s">
        <v>267</v>
      </c>
      <c r="B207" s="18"/>
    </row>
    <row r="208" spans="1:2" ht="19.5" customHeight="1">
      <c r="A208" s="17" t="s">
        <v>268</v>
      </c>
      <c r="B208" s="18"/>
    </row>
    <row r="209" spans="1:2" ht="27" customHeight="1">
      <c r="A209" s="23" t="s">
        <v>269</v>
      </c>
      <c r="B209" s="24"/>
    </row>
    <row r="210" spans="1:49" s="2" customFormat="1" ht="19.5" customHeight="1">
      <c r="A210" s="17" t="s">
        <v>270</v>
      </c>
      <c r="B210" s="1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2" ht="29.25" customHeight="1">
      <c r="A211" s="17" t="s">
        <v>271</v>
      </c>
      <c r="B211" s="18"/>
    </row>
    <row r="212" spans="1:49" s="2" customFormat="1" ht="19.5" customHeight="1">
      <c r="A212" s="17" t="s">
        <v>272</v>
      </c>
      <c r="B212" s="1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2" ht="19.5" customHeight="1">
      <c r="A213" s="17" t="s">
        <v>273</v>
      </c>
      <c r="B213" s="18"/>
    </row>
    <row r="214" spans="1:49" s="2" customFormat="1" ht="19.5" customHeight="1">
      <c r="A214" s="17" t="s">
        <v>274</v>
      </c>
      <c r="B214" s="1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s="2" customFormat="1" ht="19.5" customHeight="1">
      <c r="A215" s="17" t="s">
        <v>275</v>
      </c>
      <c r="B215" s="18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2" ht="19.5" customHeight="1">
      <c r="A216" s="17" t="s">
        <v>276</v>
      </c>
      <c r="B216" s="18"/>
    </row>
    <row r="217" spans="1:49" s="2" customFormat="1" ht="19.5" customHeight="1">
      <c r="A217" s="17" t="s">
        <v>277</v>
      </c>
      <c r="B217" s="1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2" ht="19.5" customHeight="1">
      <c r="A218" s="23" t="s">
        <v>278</v>
      </c>
      <c r="B218" s="24"/>
    </row>
    <row r="219" spans="1:2" ht="29.25" customHeight="1">
      <c r="A219" s="17" t="s">
        <v>279</v>
      </c>
      <c r="B219" s="18"/>
    </row>
    <row r="220" spans="1:2" ht="29.25" customHeight="1">
      <c r="A220" s="17" t="s">
        <v>280</v>
      </c>
      <c r="B220" s="18"/>
    </row>
    <row r="221" spans="1:2" ht="19.5" customHeight="1">
      <c r="A221" s="17" t="s">
        <v>281</v>
      </c>
      <c r="B221" s="18"/>
    </row>
    <row r="222" spans="1:2" ht="19.5" customHeight="1">
      <c r="A222" s="17" t="s">
        <v>282</v>
      </c>
      <c r="B222" s="18"/>
    </row>
    <row r="223" spans="1:2" ht="19.5" customHeight="1">
      <c r="A223" s="17" t="s">
        <v>283</v>
      </c>
      <c r="B223" s="18"/>
    </row>
    <row r="224" spans="1:2" ht="19.5" customHeight="1">
      <c r="A224" s="17" t="s">
        <v>284</v>
      </c>
      <c r="B224" s="18"/>
    </row>
    <row r="225" spans="1:2" ht="19.5" customHeight="1">
      <c r="A225" s="17" t="s">
        <v>285</v>
      </c>
      <c r="B225" s="18"/>
    </row>
    <row r="226" spans="1:2" ht="29.25" customHeight="1">
      <c r="A226" s="17" t="s">
        <v>286</v>
      </c>
      <c r="B226" s="18"/>
    </row>
    <row r="227" spans="1:2" ht="19.5" customHeight="1">
      <c r="A227" s="17" t="s">
        <v>287</v>
      </c>
      <c r="B227" s="18"/>
    </row>
    <row r="228" spans="1:2" ht="19.5" customHeight="1">
      <c r="A228" s="17" t="s">
        <v>288</v>
      </c>
      <c r="B228" s="18"/>
    </row>
    <row r="229" spans="1:2" ht="19.5" customHeight="1">
      <c r="A229" s="17" t="s">
        <v>289</v>
      </c>
      <c r="B229" s="18"/>
    </row>
    <row r="230" spans="1:2" ht="19.5" customHeight="1">
      <c r="A230" s="17" t="s">
        <v>290</v>
      </c>
      <c r="B230" s="18"/>
    </row>
    <row r="231" spans="1:2" ht="19.5" customHeight="1">
      <c r="A231" s="17" t="s">
        <v>291</v>
      </c>
      <c r="B231" s="18"/>
    </row>
    <row r="232" spans="1:2" ht="19.5" customHeight="1">
      <c r="A232" s="17" t="s">
        <v>292</v>
      </c>
      <c r="B232" s="18"/>
    </row>
    <row r="233" spans="1:2" ht="19.5" customHeight="1">
      <c r="A233" s="17" t="s">
        <v>293</v>
      </c>
      <c r="B233" s="18"/>
    </row>
    <row r="234" spans="1:2" ht="19.5" customHeight="1">
      <c r="A234" s="17" t="s">
        <v>294</v>
      </c>
      <c r="B234" s="18"/>
    </row>
    <row r="235" spans="1:2" ht="19.5" customHeight="1">
      <c r="A235" s="17" t="s">
        <v>295</v>
      </c>
      <c r="B235" s="18"/>
    </row>
    <row r="236" spans="1:2" ht="19.5" customHeight="1">
      <c r="A236" s="17" t="s">
        <v>296</v>
      </c>
      <c r="B236" s="18"/>
    </row>
    <row r="237" spans="1:2" ht="29.25" customHeight="1">
      <c r="A237" s="17" t="s">
        <v>297</v>
      </c>
      <c r="B237" s="18"/>
    </row>
    <row r="238" spans="1:2" ht="19.5" customHeight="1">
      <c r="A238" s="17" t="s">
        <v>298</v>
      </c>
      <c r="B238" s="18"/>
    </row>
    <row r="239" spans="1:2" ht="19.5" customHeight="1">
      <c r="A239" s="17" t="s">
        <v>299</v>
      </c>
      <c r="B239" s="18"/>
    </row>
    <row r="240" spans="1:2" ht="19.5" customHeight="1">
      <c r="A240" s="17" t="s">
        <v>300</v>
      </c>
      <c r="B240" s="18"/>
    </row>
    <row r="241" spans="1:2" ht="19.5" customHeight="1">
      <c r="A241" s="17" t="s">
        <v>301</v>
      </c>
      <c r="B241" s="18"/>
    </row>
    <row r="242" spans="1:2" ht="19.5" customHeight="1">
      <c r="A242" s="23" t="s">
        <v>302</v>
      </c>
      <c r="B242" s="24"/>
    </row>
    <row r="243" spans="1:2" ht="29.25" customHeight="1">
      <c r="A243" s="17" t="s">
        <v>303</v>
      </c>
      <c r="B243" s="18"/>
    </row>
    <row r="244" spans="1:2" ht="29.25" customHeight="1">
      <c r="A244" s="17" t="s">
        <v>304</v>
      </c>
      <c r="B244" s="18"/>
    </row>
    <row r="245" spans="1:2" ht="19.5" customHeight="1">
      <c r="A245" s="17" t="s">
        <v>305</v>
      </c>
      <c r="B245" s="18"/>
    </row>
    <row r="246" spans="1:2" ht="19.5" customHeight="1">
      <c r="A246" s="17" t="s">
        <v>306</v>
      </c>
      <c r="B246" s="18"/>
    </row>
    <row r="247" spans="1:2" ht="19.5" customHeight="1">
      <c r="A247" s="17" t="s">
        <v>307</v>
      </c>
      <c r="B247" s="18"/>
    </row>
    <row r="248" spans="1:2" ht="19.5" customHeight="1">
      <c r="A248" s="17" t="s">
        <v>308</v>
      </c>
      <c r="B248" s="18"/>
    </row>
    <row r="249" spans="1:2" ht="19.5" customHeight="1">
      <c r="A249" s="17" t="s">
        <v>309</v>
      </c>
      <c r="B249" s="18"/>
    </row>
    <row r="250" spans="1:2" ht="29.25" customHeight="1">
      <c r="A250" s="17" t="s">
        <v>310</v>
      </c>
      <c r="B250" s="18"/>
    </row>
    <row r="251" spans="1:2" ht="19.5" customHeight="1">
      <c r="A251" s="17" t="s">
        <v>311</v>
      </c>
      <c r="B251" s="18"/>
    </row>
    <row r="252" spans="1:2" ht="19.5" customHeight="1">
      <c r="A252" s="17" t="s">
        <v>312</v>
      </c>
      <c r="B252" s="18"/>
    </row>
    <row r="253" spans="1:2" ht="19.5" customHeight="1">
      <c r="A253" s="17" t="s">
        <v>313</v>
      </c>
      <c r="B253" s="18"/>
    </row>
    <row r="254" spans="1:2" ht="19.5" customHeight="1">
      <c r="A254" s="17" t="s">
        <v>314</v>
      </c>
      <c r="B254" s="18"/>
    </row>
    <row r="255" spans="1:2" ht="19.5" customHeight="1">
      <c r="A255" s="17" t="s">
        <v>315</v>
      </c>
      <c r="B255" s="18"/>
    </row>
    <row r="256" spans="1:2" ht="19.5" customHeight="1">
      <c r="A256" s="17" t="s">
        <v>316</v>
      </c>
      <c r="B256" s="18"/>
    </row>
    <row r="257" spans="1:2" ht="19.5" customHeight="1">
      <c r="A257" s="17" t="s">
        <v>317</v>
      </c>
      <c r="B257" s="18"/>
    </row>
    <row r="258" spans="1:2" ht="19.5" customHeight="1">
      <c r="A258" s="17" t="s">
        <v>318</v>
      </c>
      <c r="B258" s="18"/>
    </row>
    <row r="259" spans="1:2" ht="19.5" customHeight="1">
      <c r="A259" s="17" t="s">
        <v>319</v>
      </c>
      <c r="B259" s="18"/>
    </row>
    <row r="260" spans="1:2" ht="19.5" customHeight="1">
      <c r="A260" s="17" t="s">
        <v>320</v>
      </c>
      <c r="B260" s="18"/>
    </row>
    <row r="261" spans="1:2" ht="29.25" customHeight="1">
      <c r="A261" s="17" t="s">
        <v>321</v>
      </c>
      <c r="B261" s="18"/>
    </row>
    <row r="262" spans="1:2" ht="19.5" customHeight="1">
      <c r="A262" s="17" t="s">
        <v>322</v>
      </c>
      <c r="B262" s="18"/>
    </row>
    <row r="263" spans="1:2" ht="19.5" customHeight="1">
      <c r="A263" s="17" t="s">
        <v>323</v>
      </c>
      <c r="B263" s="18"/>
    </row>
    <row r="264" spans="1:2" ht="19.5" customHeight="1">
      <c r="A264" s="17" t="s">
        <v>324</v>
      </c>
      <c r="B264" s="18"/>
    </row>
    <row r="265" spans="1:2" ht="19.5" customHeight="1">
      <c r="A265" s="17" t="s">
        <v>325</v>
      </c>
      <c r="B265" s="18"/>
    </row>
    <row r="266" spans="1:2" ht="19.5" customHeight="1">
      <c r="A266" s="23" t="s">
        <v>326</v>
      </c>
      <c r="B266" s="24"/>
    </row>
    <row r="267" spans="1:2" ht="19.5" customHeight="1">
      <c r="A267" s="23" t="s">
        <v>327</v>
      </c>
      <c r="B267" s="24"/>
    </row>
    <row r="274" ht="19.5" customHeight="1"/>
    <row r="298" ht="12.75" customHeight="1"/>
  </sheetData>
  <sheetProtection/>
  <mergeCells count="949">
    <mergeCell ref="AS85:AW85"/>
    <mergeCell ref="AO85:AR85"/>
    <mergeCell ref="AO90:AR90"/>
    <mergeCell ref="AC89:AF89"/>
    <mergeCell ref="AO92:AR92"/>
    <mergeCell ref="AK91:AN91"/>
    <mergeCell ref="AC92:AF92"/>
    <mergeCell ref="AG92:AJ92"/>
    <mergeCell ref="AK92:AN92"/>
    <mergeCell ref="AG91:AJ91"/>
    <mergeCell ref="AS10:AW10"/>
    <mergeCell ref="AS81:AW81"/>
    <mergeCell ref="AS82:AW82"/>
    <mergeCell ref="AS83:AW83"/>
    <mergeCell ref="AS72:AW72"/>
    <mergeCell ref="AS78:AW78"/>
    <mergeCell ref="AS62:AW62"/>
    <mergeCell ref="AS80:AW80"/>
    <mergeCell ref="AS75:AW75"/>
    <mergeCell ref="AS76:AW76"/>
    <mergeCell ref="AS92:AW92"/>
    <mergeCell ref="AS89:AW89"/>
    <mergeCell ref="AS86:AW86"/>
    <mergeCell ref="AS87:AW87"/>
    <mergeCell ref="AS74:AW74"/>
    <mergeCell ref="AS84:AW84"/>
    <mergeCell ref="AS90:AW90"/>
    <mergeCell ref="AS91:AW91"/>
    <mergeCell ref="AS88:AW88"/>
    <mergeCell ref="AS70:AW70"/>
    <mergeCell ref="AS71:AW71"/>
    <mergeCell ref="AS63:AW63"/>
    <mergeCell ref="AS64:AW64"/>
    <mergeCell ref="AS68:AW68"/>
    <mergeCell ref="AS69:AW69"/>
    <mergeCell ref="AS66:AW66"/>
    <mergeCell ref="AS67:AW67"/>
    <mergeCell ref="AS73:AW73"/>
    <mergeCell ref="Y9:AW9"/>
    <mergeCell ref="AS79:AW79"/>
    <mergeCell ref="AS77:AW77"/>
    <mergeCell ref="AS56:AW56"/>
    <mergeCell ref="AS57:AW57"/>
    <mergeCell ref="AS58:AW58"/>
    <mergeCell ref="AS59:AW59"/>
    <mergeCell ref="AS54:AW54"/>
    <mergeCell ref="AS55:AW55"/>
    <mergeCell ref="AS49:AW49"/>
    <mergeCell ref="AS50:AW50"/>
    <mergeCell ref="AS51:AW51"/>
    <mergeCell ref="AS52:AW52"/>
    <mergeCell ref="AS53:AW53"/>
    <mergeCell ref="AS65:AW65"/>
    <mergeCell ref="AS60:AW60"/>
    <mergeCell ref="AS61:AW61"/>
    <mergeCell ref="AS46:AW46"/>
    <mergeCell ref="AS47:AW47"/>
    <mergeCell ref="AS48:AW48"/>
    <mergeCell ref="AS45:AW45"/>
    <mergeCell ref="AS44:AW44"/>
    <mergeCell ref="AS39:AW39"/>
    <mergeCell ref="AS40:AW40"/>
    <mergeCell ref="AS41:AW41"/>
    <mergeCell ref="AS42:AW42"/>
    <mergeCell ref="AS43:AW43"/>
    <mergeCell ref="AS34:AW34"/>
    <mergeCell ref="AS35:AW35"/>
    <mergeCell ref="AS36:AW36"/>
    <mergeCell ref="AS37:AW37"/>
    <mergeCell ref="AS38:AW38"/>
    <mergeCell ref="AS33:AW33"/>
    <mergeCell ref="AS32:AW32"/>
    <mergeCell ref="AS20:AW20"/>
    <mergeCell ref="AS25:AW25"/>
    <mergeCell ref="AS26:AW26"/>
    <mergeCell ref="AS31:AW31"/>
    <mergeCell ref="AS29:AW29"/>
    <mergeCell ref="AS30:AW30"/>
    <mergeCell ref="AS28:AW28"/>
    <mergeCell ref="AS27:AW27"/>
    <mergeCell ref="AS24:AW24"/>
    <mergeCell ref="AS23:AW23"/>
    <mergeCell ref="AS22:AW22"/>
    <mergeCell ref="AS21:AW21"/>
    <mergeCell ref="AS16:AW16"/>
    <mergeCell ref="AS17:AW17"/>
    <mergeCell ref="AS18:AW18"/>
    <mergeCell ref="AS19:AW19"/>
    <mergeCell ref="AS11:AW11"/>
    <mergeCell ref="AS12:AW12"/>
    <mergeCell ref="AS13:AW13"/>
    <mergeCell ref="AS14:AW14"/>
    <mergeCell ref="AS15:AW15"/>
    <mergeCell ref="A2:E6"/>
    <mergeCell ref="AD5:AM6"/>
    <mergeCell ref="V5:X5"/>
    <mergeCell ref="P5:P6"/>
    <mergeCell ref="L5:O5"/>
    <mergeCell ref="AH2:AM2"/>
    <mergeCell ref="V6:X6"/>
    <mergeCell ref="A1:AW1"/>
    <mergeCell ref="A7:AW7"/>
    <mergeCell ref="H5:H6"/>
    <mergeCell ref="T2:W2"/>
    <mergeCell ref="X2:AA2"/>
    <mergeCell ref="AB2:AG2"/>
    <mergeCell ref="F2:K2"/>
    <mergeCell ref="L2:L3"/>
    <mergeCell ref="AC10:AF10"/>
    <mergeCell ref="T5:U5"/>
    <mergeCell ref="F5:G5"/>
    <mergeCell ref="I5:J5"/>
    <mergeCell ref="K5:K6"/>
    <mergeCell ref="S5:S6"/>
    <mergeCell ref="A8:AW8"/>
    <mergeCell ref="Q5:R5"/>
    <mergeCell ref="Y5:Z5"/>
    <mergeCell ref="AO10:AR10"/>
    <mergeCell ref="M2:R2"/>
    <mergeCell ref="S2:S3"/>
    <mergeCell ref="AB5:AC5"/>
    <mergeCell ref="F4:AW4"/>
    <mergeCell ref="Y86:AB86"/>
    <mergeCell ref="AC23:AF23"/>
    <mergeCell ref="AG23:AJ23"/>
    <mergeCell ref="AK11:AN11"/>
    <mergeCell ref="AK13:AN13"/>
    <mergeCell ref="Y10:AB10"/>
    <mergeCell ref="V13:X13"/>
    <mergeCell ref="C14:U14"/>
    <mergeCell ref="V92:X92"/>
    <mergeCell ref="A242:B242"/>
    <mergeCell ref="A179:B179"/>
    <mergeCell ref="A171:B171"/>
    <mergeCell ref="A106:B106"/>
    <mergeCell ref="V16:X16"/>
    <mergeCell ref="C11:U11"/>
    <mergeCell ref="V11:X11"/>
    <mergeCell ref="Y11:AB11"/>
    <mergeCell ref="A12:B12"/>
    <mergeCell ref="AC15:AF15"/>
    <mergeCell ref="AG13:AJ13"/>
    <mergeCell ref="V15:X15"/>
    <mergeCell ref="Y15:AB15"/>
    <mergeCell ref="C12:U12"/>
    <mergeCell ref="A13:B13"/>
    <mergeCell ref="Y12:AB12"/>
    <mergeCell ref="AC86:AF86"/>
    <mergeCell ref="A267:B267"/>
    <mergeCell ref="C91:U91"/>
    <mergeCell ref="V91:X91"/>
    <mergeCell ref="Y91:AB91"/>
    <mergeCell ref="AC91:AF91"/>
    <mergeCell ref="A149:B149"/>
    <mergeCell ref="A151:B151"/>
    <mergeCell ref="A266:B266"/>
    <mergeCell ref="AG10:AJ10"/>
    <mergeCell ref="AK10:AN10"/>
    <mergeCell ref="A9:B10"/>
    <mergeCell ref="C9:U10"/>
    <mergeCell ref="V9:X10"/>
    <mergeCell ref="A52:B52"/>
    <mergeCell ref="C23:U23"/>
    <mergeCell ref="AK12:AN12"/>
    <mergeCell ref="V23:X23"/>
    <mergeCell ref="Y23:AB23"/>
    <mergeCell ref="A11:B11"/>
    <mergeCell ref="AC12:AF12"/>
    <mergeCell ref="AG12:AJ12"/>
    <mergeCell ref="AC11:AF11"/>
    <mergeCell ref="C13:U13"/>
    <mergeCell ref="Y16:AB16"/>
    <mergeCell ref="A15:B15"/>
    <mergeCell ref="C15:U15"/>
    <mergeCell ref="A16:B16"/>
    <mergeCell ref="C16:U16"/>
    <mergeCell ref="AO12:AR12"/>
    <mergeCell ref="AO11:AR11"/>
    <mergeCell ref="AG11:AJ11"/>
    <mergeCell ref="A14:B14"/>
    <mergeCell ref="AO13:AR13"/>
    <mergeCell ref="Y14:AB14"/>
    <mergeCell ref="AC14:AF14"/>
    <mergeCell ref="AO14:AR14"/>
    <mergeCell ref="Y13:AB13"/>
    <mergeCell ref="AC13:AF13"/>
    <mergeCell ref="AO16:AR16"/>
    <mergeCell ref="AO15:AR15"/>
    <mergeCell ref="AC16:AF16"/>
    <mergeCell ref="AG14:AJ14"/>
    <mergeCell ref="AK14:AN14"/>
    <mergeCell ref="AG15:AJ15"/>
    <mergeCell ref="AG16:AJ16"/>
    <mergeCell ref="AK16:AN16"/>
    <mergeCell ref="AK15:AN15"/>
    <mergeCell ref="AG17:AJ17"/>
    <mergeCell ref="AK17:AN17"/>
    <mergeCell ref="AO17:AR17"/>
    <mergeCell ref="A17:B17"/>
    <mergeCell ref="C17:U17"/>
    <mergeCell ref="V17:X17"/>
    <mergeCell ref="Y17:AB17"/>
    <mergeCell ref="AC17:AF17"/>
    <mergeCell ref="AC18:AF18"/>
    <mergeCell ref="AG18:AJ18"/>
    <mergeCell ref="AK18:AN18"/>
    <mergeCell ref="AO18:AR18"/>
    <mergeCell ref="A18:B18"/>
    <mergeCell ref="C18:U18"/>
    <mergeCell ref="V18:X18"/>
    <mergeCell ref="Y18:AB18"/>
    <mergeCell ref="AC19:AF19"/>
    <mergeCell ref="AG19:AJ19"/>
    <mergeCell ref="AK19:AN19"/>
    <mergeCell ref="AO19:AR19"/>
    <mergeCell ref="A19:B19"/>
    <mergeCell ref="C19:U19"/>
    <mergeCell ref="V19:X19"/>
    <mergeCell ref="Y19:AB19"/>
    <mergeCell ref="AO23:AR23"/>
    <mergeCell ref="AO21:AR21"/>
    <mergeCell ref="AG20:AJ20"/>
    <mergeCell ref="AK20:AN20"/>
    <mergeCell ref="AO20:AR20"/>
    <mergeCell ref="A20:B20"/>
    <mergeCell ref="C20:U20"/>
    <mergeCell ref="V20:X20"/>
    <mergeCell ref="Y20:AB20"/>
    <mergeCell ref="AC20:AF20"/>
    <mergeCell ref="A21:B21"/>
    <mergeCell ref="A22:B22"/>
    <mergeCell ref="A23:B23"/>
    <mergeCell ref="A24:B24"/>
    <mergeCell ref="A25:B25"/>
    <mergeCell ref="AC21:AF21"/>
    <mergeCell ref="V21:X21"/>
    <mergeCell ref="Y21:AB21"/>
    <mergeCell ref="V22:X22"/>
    <mergeCell ref="Y22:AB22"/>
    <mergeCell ref="AO22:AR22"/>
    <mergeCell ref="A27:B27"/>
    <mergeCell ref="V29:X29"/>
    <mergeCell ref="AK29:AN29"/>
    <mergeCell ref="AO29:AR29"/>
    <mergeCell ref="AG21:AJ21"/>
    <mergeCell ref="A29:B29"/>
    <mergeCell ref="AO27:AR27"/>
    <mergeCell ref="AC28:AF28"/>
    <mergeCell ref="AG28:AJ28"/>
    <mergeCell ref="AK21:AN21"/>
    <mergeCell ref="A35:B35"/>
    <mergeCell ref="AK22:AN22"/>
    <mergeCell ref="AC24:AF24"/>
    <mergeCell ref="AG24:AJ24"/>
    <mergeCell ref="AK24:AN24"/>
    <mergeCell ref="A31:B31"/>
    <mergeCell ref="C21:U21"/>
    <mergeCell ref="AK23:AN23"/>
    <mergeCell ref="C22:U22"/>
    <mergeCell ref="AC22:AF22"/>
    <mergeCell ref="AG22:AJ22"/>
    <mergeCell ref="A38:B38"/>
    <mergeCell ref="C29:U29"/>
    <mergeCell ref="Y31:AB31"/>
    <mergeCell ref="C35:U35"/>
    <mergeCell ref="V35:X35"/>
    <mergeCell ref="A36:B36"/>
    <mergeCell ref="A30:B30"/>
    <mergeCell ref="A26:B26"/>
    <mergeCell ref="C24:U24"/>
    <mergeCell ref="V24:X24"/>
    <mergeCell ref="Y24:AB24"/>
    <mergeCell ref="AC25:AF25"/>
    <mergeCell ref="V38:X38"/>
    <mergeCell ref="V25:X25"/>
    <mergeCell ref="Y25:AB25"/>
    <mergeCell ref="Y27:AB27"/>
    <mergeCell ref="Y29:AB29"/>
    <mergeCell ref="C27:U27"/>
    <mergeCell ref="AO24:AR24"/>
    <mergeCell ref="Y28:AB28"/>
    <mergeCell ref="AG26:AJ26"/>
    <mergeCell ref="AK26:AN26"/>
    <mergeCell ref="Y30:AB30"/>
    <mergeCell ref="AG25:AJ25"/>
    <mergeCell ref="AK25:AN25"/>
    <mergeCell ref="AO25:AR25"/>
    <mergeCell ref="AC26:AF26"/>
    <mergeCell ref="AC30:AF30"/>
    <mergeCell ref="C25:U25"/>
    <mergeCell ref="A32:B32"/>
    <mergeCell ref="AO26:AR26"/>
    <mergeCell ref="AK27:AN27"/>
    <mergeCell ref="C31:U31"/>
    <mergeCell ref="AK30:AN30"/>
    <mergeCell ref="AG30:AJ30"/>
    <mergeCell ref="Y26:AB26"/>
    <mergeCell ref="AC27:AF27"/>
    <mergeCell ref="AG27:AJ27"/>
    <mergeCell ref="Y32:AB32"/>
    <mergeCell ref="A28:B28"/>
    <mergeCell ref="V27:X27"/>
    <mergeCell ref="V30:X30"/>
    <mergeCell ref="C28:U28"/>
    <mergeCell ref="A42:B42"/>
    <mergeCell ref="A33:B33"/>
    <mergeCell ref="A40:B40"/>
    <mergeCell ref="C38:U38"/>
    <mergeCell ref="V33:X33"/>
    <mergeCell ref="AO30:AR30"/>
    <mergeCell ref="A55:B55"/>
    <mergeCell ref="AC31:AF31"/>
    <mergeCell ref="V31:X31"/>
    <mergeCell ref="C26:U26"/>
    <mergeCell ref="V26:X26"/>
    <mergeCell ref="A44:B44"/>
    <mergeCell ref="C32:U32"/>
    <mergeCell ref="V28:X28"/>
    <mergeCell ref="C30:U30"/>
    <mergeCell ref="AO35:AR35"/>
    <mergeCell ref="AO37:AR37"/>
    <mergeCell ref="AK28:AN28"/>
    <mergeCell ref="AO28:AR28"/>
    <mergeCell ref="AC33:AF33"/>
    <mergeCell ref="AG33:AJ33"/>
    <mergeCell ref="AK33:AN33"/>
    <mergeCell ref="AO33:AR33"/>
    <mergeCell ref="AC29:AF29"/>
    <mergeCell ref="AG29:AJ29"/>
    <mergeCell ref="AG31:AJ31"/>
    <mergeCell ref="AK31:AN31"/>
    <mergeCell ref="AO31:AR31"/>
    <mergeCell ref="AC32:AF32"/>
    <mergeCell ref="AK32:AN32"/>
    <mergeCell ref="AO32:AR32"/>
    <mergeCell ref="AG32:AJ32"/>
    <mergeCell ref="A84:B84"/>
    <mergeCell ref="A67:B67"/>
    <mergeCell ref="A83:B83"/>
    <mergeCell ref="A72:B72"/>
    <mergeCell ref="A73:B73"/>
    <mergeCell ref="A66:B66"/>
    <mergeCell ref="A75:B75"/>
    <mergeCell ref="A69:B69"/>
    <mergeCell ref="A70:B70"/>
    <mergeCell ref="A78:B78"/>
    <mergeCell ref="A65:B65"/>
    <mergeCell ref="A54:B54"/>
    <mergeCell ref="A56:B56"/>
    <mergeCell ref="A61:B61"/>
    <mergeCell ref="A45:B45"/>
    <mergeCell ref="V66:X66"/>
    <mergeCell ref="A62:B62"/>
    <mergeCell ref="A48:B48"/>
    <mergeCell ref="C49:U49"/>
    <mergeCell ref="A47:B47"/>
    <mergeCell ref="A34:B34"/>
    <mergeCell ref="A39:B39"/>
    <mergeCell ref="A46:B46"/>
    <mergeCell ref="V32:X32"/>
    <mergeCell ref="AG34:AJ34"/>
    <mergeCell ref="AG35:AJ35"/>
    <mergeCell ref="AC34:AF34"/>
    <mergeCell ref="Y33:AB33"/>
    <mergeCell ref="C33:U33"/>
    <mergeCell ref="Y34:AB34"/>
    <mergeCell ref="Y35:AB35"/>
    <mergeCell ref="V43:X43"/>
    <mergeCell ref="Y43:AB43"/>
    <mergeCell ref="C36:U36"/>
    <mergeCell ref="V36:X36"/>
    <mergeCell ref="C43:U43"/>
    <mergeCell ref="V37:X37"/>
    <mergeCell ref="Y37:AB37"/>
    <mergeCell ref="V39:X39"/>
    <mergeCell ref="Y39:AB39"/>
    <mergeCell ref="C34:U34"/>
    <mergeCell ref="V34:X34"/>
    <mergeCell ref="A43:B43"/>
    <mergeCell ref="AK38:AN38"/>
    <mergeCell ref="AG39:AJ39"/>
    <mergeCell ref="AO36:AR36"/>
    <mergeCell ref="AK36:AN36"/>
    <mergeCell ref="AO34:AR34"/>
    <mergeCell ref="AG36:AJ36"/>
    <mergeCell ref="AK34:AN34"/>
    <mergeCell ref="A51:B51"/>
    <mergeCell ref="A41:B41"/>
    <mergeCell ref="A37:B37"/>
    <mergeCell ref="C63:U63"/>
    <mergeCell ref="C37:U37"/>
    <mergeCell ref="C46:U46"/>
    <mergeCell ref="A59:B59"/>
    <mergeCell ref="C56:U56"/>
    <mergeCell ref="C39:U39"/>
    <mergeCell ref="A60:B60"/>
    <mergeCell ref="AC66:AF66"/>
    <mergeCell ref="AC39:AF39"/>
    <mergeCell ref="AG66:AJ66"/>
    <mergeCell ref="AG37:AJ37"/>
    <mergeCell ref="AG42:AJ42"/>
    <mergeCell ref="AC49:AF49"/>
    <mergeCell ref="AC38:AF38"/>
    <mergeCell ref="AG51:AJ51"/>
    <mergeCell ref="AC58:AF58"/>
    <mergeCell ref="AG38:AJ38"/>
    <mergeCell ref="AC35:AF35"/>
    <mergeCell ref="AC36:AF36"/>
    <mergeCell ref="AO38:AR38"/>
    <mergeCell ref="AK39:AN39"/>
    <mergeCell ref="AO39:AR39"/>
    <mergeCell ref="Y38:AB38"/>
    <mergeCell ref="Y36:AB36"/>
    <mergeCell ref="AC37:AF37"/>
    <mergeCell ref="AK35:AN35"/>
    <mergeCell ref="AK37:AN37"/>
    <mergeCell ref="A68:B68"/>
    <mergeCell ref="Y66:AB66"/>
    <mergeCell ref="C42:U42"/>
    <mergeCell ref="A58:B58"/>
    <mergeCell ref="V57:X57"/>
    <mergeCell ref="Y57:AB57"/>
    <mergeCell ref="V48:X48"/>
    <mergeCell ref="A63:B63"/>
    <mergeCell ref="A50:B50"/>
    <mergeCell ref="Y52:AB52"/>
    <mergeCell ref="AO41:AR41"/>
    <mergeCell ref="C41:U41"/>
    <mergeCell ref="V41:X41"/>
    <mergeCell ref="Y41:AB41"/>
    <mergeCell ref="V42:X42"/>
    <mergeCell ref="Y42:AB42"/>
    <mergeCell ref="AC42:AF42"/>
    <mergeCell ref="AO40:AR40"/>
    <mergeCell ref="AK40:AN40"/>
    <mergeCell ref="C40:U40"/>
    <mergeCell ref="V40:X40"/>
    <mergeCell ref="Y40:AB40"/>
    <mergeCell ref="AC41:AF41"/>
    <mergeCell ref="AG41:AJ41"/>
    <mergeCell ref="AK41:AN41"/>
    <mergeCell ref="AC40:AF40"/>
    <mergeCell ref="AG40:AJ40"/>
    <mergeCell ref="AC43:AF43"/>
    <mergeCell ref="AG44:AJ44"/>
    <mergeCell ref="AK42:AN42"/>
    <mergeCell ref="AO42:AR42"/>
    <mergeCell ref="AG43:AJ43"/>
    <mergeCell ref="AK43:AN43"/>
    <mergeCell ref="AO43:AR43"/>
    <mergeCell ref="AC44:AF44"/>
    <mergeCell ref="AK44:AN44"/>
    <mergeCell ref="AO44:AR44"/>
    <mergeCell ref="AC45:AF45"/>
    <mergeCell ref="AG45:AJ45"/>
    <mergeCell ref="Y44:AB44"/>
    <mergeCell ref="C44:U44"/>
    <mergeCell ref="V46:X46"/>
    <mergeCell ref="AC46:AF46"/>
    <mergeCell ref="V44:X44"/>
    <mergeCell ref="AK46:AN46"/>
    <mergeCell ref="AK45:AN45"/>
    <mergeCell ref="AG46:AJ46"/>
    <mergeCell ref="AC47:AF47"/>
    <mergeCell ref="Y46:AB46"/>
    <mergeCell ref="V50:X50"/>
    <mergeCell ref="AK47:AN47"/>
    <mergeCell ref="AK49:AN49"/>
    <mergeCell ref="AG47:AJ47"/>
    <mergeCell ref="AG48:AJ48"/>
    <mergeCell ref="AC52:AF52"/>
    <mergeCell ref="A89:B89"/>
    <mergeCell ref="V49:X49"/>
    <mergeCell ref="AC53:AF53"/>
    <mergeCell ref="AC56:AF56"/>
    <mergeCell ref="AC50:AF50"/>
    <mergeCell ref="AC51:AF51"/>
    <mergeCell ref="C54:U54"/>
    <mergeCell ref="V59:X59"/>
    <mergeCell ref="Y55:AB55"/>
    <mergeCell ref="AG56:AJ56"/>
    <mergeCell ref="Y51:AB51"/>
    <mergeCell ref="AO45:AR45"/>
    <mergeCell ref="A49:B49"/>
    <mergeCell ref="AK51:AN51"/>
    <mergeCell ref="AK52:AN52"/>
    <mergeCell ref="C52:U52"/>
    <mergeCell ref="AO46:AR46"/>
    <mergeCell ref="AK48:AN48"/>
    <mergeCell ref="AO48:AR48"/>
    <mergeCell ref="C48:U48"/>
    <mergeCell ref="C51:U51"/>
    <mergeCell ref="V51:X51"/>
    <mergeCell ref="Y48:AB48"/>
    <mergeCell ref="Y45:AB45"/>
    <mergeCell ref="V47:X47"/>
    <mergeCell ref="Y47:AB47"/>
    <mergeCell ref="C50:U50"/>
    <mergeCell ref="Y50:AB50"/>
    <mergeCell ref="A123:B123"/>
    <mergeCell ref="A94:B94"/>
    <mergeCell ref="Y49:AB49"/>
    <mergeCell ref="A85:B85"/>
    <mergeCell ref="A86:B86"/>
    <mergeCell ref="AK50:AN50"/>
    <mergeCell ref="C73:U73"/>
    <mergeCell ref="C65:U65"/>
    <mergeCell ref="AG50:AJ50"/>
    <mergeCell ref="AG52:AJ52"/>
    <mergeCell ref="A129:B129"/>
    <mergeCell ref="A121:B121"/>
    <mergeCell ref="A120:B120"/>
    <mergeCell ref="A127:B127"/>
    <mergeCell ref="C45:U45"/>
    <mergeCell ref="V45:X45"/>
    <mergeCell ref="A57:B57"/>
    <mergeCell ref="V52:X52"/>
    <mergeCell ref="A110:B110"/>
    <mergeCell ref="A88:B88"/>
    <mergeCell ref="AC48:AF48"/>
    <mergeCell ref="AO49:AR49"/>
    <mergeCell ref="A130:B130"/>
    <mergeCell ref="A131:B131"/>
    <mergeCell ref="A126:B126"/>
    <mergeCell ref="A124:B124"/>
    <mergeCell ref="A125:B125"/>
    <mergeCell ref="A118:B118"/>
    <mergeCell ref="C83:U83"/>
    <mergeCell ref="C66:U66"/>
    <mergeCell ref="A132:B132"/>
    <mergeCell ref="A64:B64"/>
    <mergeCell ref="A53:B53"/>
    <mergeCell ref="C67:U67"/>
    <mergeCell ref="A133:B133"/>
    <mergeCell ref="AO47:AR47"/>
    <mergeCell ref="AG49:AJ49"/>
    <mergeCell ref="AO52:AR52"/>
    <mergeCell ref="AO51:AR51"/>
    <mergeCell ref="C47:U47"/>
    <mergeCell ref="A77:B77"/>
    <mergeCell ref="A71:B71"/>
    <mergeCell ref="A119:B119"/>
    <mergeCell ref="A117:B117"/>
    <mergeCell ref="A113:B113"/>
    <mergeCell ref="A111:B111"/>
    <mergeCell ref="A116:B116"/>
    <mergeCell ref="A112:B112"/>
    <mergeCell ref="A82:B82"/>
    <mergeCell ref="A102:B102"/>
    <mergeCell ref="AG55:AJ55"/>
    <mergeCell ref="AO53:AR53"/>
    <mergeCell ref="C53:U53"/>
    <mergeCell ref="V53:X53"/>
    <mergeCell ref="Y53:AB53"/>
    <mergeCell ref="V54:X54"/>
    <mergeCell ref="Y54:AB54"/>
    <mergeCell ref="AK53:AN53"/>
    <mergeCell ref="AG53:AJ53"/>
    <mergeCell ref="AO54:AR54"/>
    <mergeCell ref="AO50:AR50"/>
    <mergeCell ref="A150:B150"/>
    <mergeCell ref="AC54:AF54"/>
    <mergeCell ref="AG54:AJ54"/>
    <mergeCell ref="A148:B148"/>
    <mergeCell ref="A147:B147"/>
    <mergeCell ref="AG57:AJ57"/>
    <mergeCell ref="C57:U57"/>
    <mergeCell ref="AC68:AF68"/>
    <mergeCell ref="AC55:AF55"/>
    <mergeCell ref="AK54:AN54"/>
    <mergeCell ref="AK56:AN56"/>
    <mergeCell ref="AK67:AN67"/>
    <mergeCell ref="V65:X65"/>
    <mergeCell ref="Y65:AB65"/>
    <mergeCell ref="AK55:AN55"/>
    <mergeCell ref="AC64:AF64"/>
    <mergeCell ref="V63:X63"/>
    <mergeCell ref="AG58:AJ58"/>
    <mergeCell ref="AC67:AF67"/>
    <mergeCell ref="AO57:AR57"/>
    <mergeCell ref="AG62:AJ62"/>
    <mergeCell ref="A103:B103"/>
    <mergeCell ref="AK58:AN58"/>
    <mergeCell ref="V56:X56"/>
    <mergeCell ref="Y56:AB56"/>
    <mergeCell ref="AC57:AF57"/>
    <mergeCell ref="AC76:AF76"/>
    <mergeCell ref="C71:U71"/>
    <mergeCell ref="V61:X61"/>
    <mergeCell ref="A138:B138"/>
    <mergeCell ref="Y80:AB80"/>
    <mergeCell ref="A134:B134"/>
    <mergeCell ref="A92:B92"/>
    <mergeCell ref="Y84:AB84"/>
    <mergeCell ref="AO55:AR55"/>
    <mergeCell ref="C55:U55"/>
    <mergeCell ref="V55:X55"/>
    <mergeCell ref="AO56:AR56"/>
    <mergeCell ref="AK57:AN57"/>
    <mergeCell ref="A137:B137"/>
    <mergeCell ref="A80:B80"/>
    <mergeCell ref="A81:B81"/>
    <mergeCell ref="A76:B76"/>
    <mergeCell ref="Y76:AB76"/>
    <mergeCell ref="A136:B136"/>
    <mergeCell ref="A100:B100"/>
    <mergeCell ref="A128:B128"/>
    <mergeCell ref="A115:B115"/>
    <mergeCell ref="A114:B114"/>
    <mergeCell ref="AO58:AR58"/>
    <mergeCell ref="AK59:AN59"/>
    <mergeCell ref="AO59:AR59"/>
    <mergeCell ref="AK60:AN60"/>
    <mergeCell ref="AO61:AR61"/>
    <mergeCell ref="AO60:AR60"/>
    <mergeCell ref="AO62:AR62"/>
    <mergeCell ref="AG61:AJ61"/>
    <mergeCell ref="AC62:AF62"/>
    <mergeCell ref="V67:X67"/>
    <mergeCell ref="Y67:AB67"/>
    <mergeCell ref="Y63:AB63"/>
    <mergeCell ref="AC63:AF63"/>
    <mergeCell ref="AG63:AJ63"/>
    <mergeCell ref="AK61:AN61"/>
    <mergeCell ref="AK66:AN66"/>
    <mergeCell ref="A146:B146"/>
    <mergeCell ref="A144:B144"/>
    <mergeCell ref="A139:B139"/>
    <mergeCell ref="A158:B158"/>
    <mergeCell ref="A155:B155"/>
    <mergeCell ref="A143:B143"/>
    <mergeCell ref="A142:B142"/>
    <mergeCell ref="A140:B140"/>
    <mergeCell ref="A141:B141"/>
    <mergeCell ref="A145:B145"/>
    <mergeCell ref="A167:B167"/>
    <mergeCell ref="C58:U58"/>
    <mergeCell ref="V58:X58"/>
    <mergeCell ref="Y58:AB58"/>
    <mergeCell ref="AC59:AF59"/>
    <mergeCell ref="AG59:AJ59"/>
    <mergeCell ref="A160:B160"/>
    <mergeCell ref="A157:B157"/>
    <mergeCell ref="A152:B152"/>
    <mergeCell ref="A159:B159"/>
    <mergeCell ref="Y59:AB59"/>
    <mergeCell ref="AC60:AF60"/>
    <mergeCell ref="AG60:AJ60"/>
    <mergeCell ref="C61:U61"/>
    <mergeCell ref="C60:U60"/>
    <mergeCell ref="V60:X60"/>
    <mergeCell ref="Y60:AB60"/>
    <mergeCell ref="AC61:AF61"/>
    <mergeCell ref="Y61:AB61"/>
    <mergeCell ref="C59:U59"/>
    <mergeCell ref="C62:U62"/>
    <mergeCell ref="V62:X62"/>
    <mergeCell ref="AK62:AN62"/>
    <mergeCell ref="Y62:AB62"/>
    <mergeCell ref="AK68:AN68"/>
    <mergeCell ref="A175:B175"/>
    <mergeCell ref="AG67:AJ67"/>
    <mergeCell ref="AC65:AF65"/>
    <mergeCell ref="AG65:AJ65"/>
    <mergeCell ref="A172:B172"/>
    <mergeCell ref="AK76:AN76"/>
    <mergeCell ref="AO63:AR63"/>
    <mergeCell ref="AG64:AJ64"/>
    <mergeCell ref="AK65:AN65"/>
    <mergeCell ref="AO65:AR65"/>
    <mergeCell ref="AO67:AR67"/>
    <mergeCell ref="AO64:AR64"/>
    <mergeCell ref="AK64:AN64"/>
    <mergeCell ref="AK63:AN63"/>
    <mergeCell ref="AG68:AJ68"/>
    <mergeCell ref="AO66:AR66"/>
    <mergeCell ref="A178:B178"/>
    <mergeCell ref="C64:U64"/>
    <mergeCell ref="V64:X64"/>
    <mergeCell ref="Y64:AB64"/>
    <mergeCell ref="AG76:AJ76"/>
    <mergeCell ref="A101:B101"/>
    <mergeCell ref="A74:B74"/>
    <mergeCell ref="AC72:AF72"/>
    <mergeCell ref="AG73:AJ73"/>
    <mergeCell ref="A176:B176"/>
    <mergeCell ref="A122:B122"/>
    <mergeCell ref="A165:B165"/>
    <mergeCell ref="A107:B107"/>
    <mergeCell ref="A108:B108"/>
    <mergeCell ref="A153:B153"/>
    <mergeCell ref="A161:B161"/>
    <mergeCell ref="A162:B162"/>
    <mergeCell ref="A163:B163"/>
    <mergeCell ref="A135:B135"/>
    <mergeCell ref="AO68:AR68"/>
    <mergeCell ref="A184:B184"/>
    <mergeCell ref="C68:U68"/>
    <mergeCell ref="V68:X68"/>
    <mergeCell ref="Y68:AB68"/>
    <mergeCell ref="AO76:AR76"/>
    <mergeCell ref="AC69:AF69"/>
    <mergeCell ref="AG69:AJ69"/>
    <mergeCell ref="A181:B181"/>
    <mergeCell ref="A168:B168"/>
    <mergeCell ref="AK69:AN69"/>
    <mergeCell ref="AG71:AJ71"/>
    <mergeCell ref="V71:X71"/>
    <mergeCell ref="C76:U76"/>
    <mergeCell ref="V76:X76"/>
    <mergeCell ref="A91:B91"/>
    <mergeCell ref="AC71:AF71"/>
    <mergeCell ref="AK71:AN71"/>
    <mergeCell ref="AK75:AN75"/>
    <mergeCell ref="AC75:AF75"/>
    <mergeCell ref="AO72:AR72"/>
    <mergeCell ref="AO69:AR69"/>
    <mergeCell ref="C69:U69"/>
    <mergeCell ref="V69:X69"/>
    <mergeCell ref="Y69:AB69"/>
    <mergeCell ref="AC70:AF70"/>
    <mergeCell ref="AO70:AR70"/>
    <mergeCell ref="C70:U70"/>
    <mergeCell ref="V70:X70"/>
    <mergeCell ref="Y70:AB70"/>
    <mergeCell ref="AG75:AJ75"/>
    <mergeCell ref="AO71:AR71"/>
    <mergeCell ref="AK70:AN70"/>
    <mergeCell ref="Y71:AB71"/>
    <mergeCell ref="AG70:AJ70"/>
    <mergeCell ref="AK73:AN73"/>
    <mergeCell ref="AO73:AR73"/>
    <mergeCell ref="AC73:AF73"/>
    <mergeCell ref="AG72:AJ72"/>
    <mergeCell ref="AK72:AN72"/>
    <mergeCell ref="AG74:AJ74"/>
    <mergeCell ref="AK74:AN74"/>
    <mergeCell ref="AO74:AR74"/>
    <mergeCell ref="AO91:AR91"/>
    <mergeCell ref="AO77:AR77"/>
    <mergeCell ref="C77:U77"/>
    <mergeCell ref="V77:X77"/>
    <mergeCell ref="V74:X74"/>
    <mergeCell ref="Y74:AB74"/>
    <mergeCell ref="AO75:AR75"/>
    <mergeCell ref="C72:U72"/>
    <mergeCell ref="V72:X72"/>
    <mergeCell ref="Y72:AB72"/>
    <mergeCell ref="AC74:AF74"/>
    <mergeCell ref="A194:B194"/>
    <mergeCell ref="A193:B193"/>
    <mergeCell ref="A190:B190"/>
    <mergeCell ref="A87:B87"/>
    <mergeCell ref="C74:U74"/>
    <mergeCell ref="A191:B191"/>
    <mergeCell ref="V73:X73"/>
    <mergeCell ref="Y73:AB73"/>
    <mergeCell ref="A197:B197"/>
    <mergeCell ref="A198:B198"/>
    <mergeCell ref="A156:B156"/>
    <mergeCell ref="A186:B186"/>
    <mergeCell ref="A183:B183"/>
    <mergeCell ref="A195:B195"/>
    <mergeCell ref="A174:B174"/>
    <mergeCell ref="A189:B189"/>
    <mergeCell ref="C75:U75"/>
    <mergeCell ref="V75:X75"/>
    <mergeCell ref="Y75:AB75"/>
    <mergeCell ref="A109:B109"/>
    <mergeCell ref="A182:B182"/>
    <mergeCell ref="V87:X87"/>
    <mergeCell ref="A79:B79"/>
    <mergeCell ref="V83:X83"/>
    <mergeCell ref="A169:B169"/>
    <mergeCell ref="C82:U82"/>
    <mergeCell ref="AG77:AJ77"/>
    <mergeCell ref="A200:B200"/>
    <mergeCell ref="AG83:AJ83"/>
    <mergeCell ref="V90:X90"/>
    <mergeCell ref="A93:B93"/>
    <mergeCell ref="A96:B96"/>
    <mergeCell ref="V84:X84"/>
    <mergeCell ref="A173:B173"/>
    <mergeCell ref="A196:B196"/>
    <mergeCell ref="Y77:AB77"/>
    <mergeCell ref="AK77:AN77"/>
    <mergeCell ref="AG82:AJ82"/>
    <mergeCell ref="AK82:AN82"/>
    <mergeCell ref="Y82:AB82"/>
    <mergeCell ref="A202:B202"/>
    <mergeCell ref="AC77:AF77"/>
    <mergeCell ref="Y83:AB83"/>
    <mergeCell ref="AC78:AF78"/>
    <mergeCell ref="AG78:AJ78"/>
    <mergeCell ref="AK78:AN78"/>
    <mergeCell ref="V80:X80"/>
    <mergeCell ref="AO78:AR78"/>
    <mergeCell ref="A212:B212"/>
    <mergeCell ref="C78:U78"/>
    <mergeCell ref="V78:X78"/>
    <mergeCell ref="Y78:AB78"/>
    <mergeCell ref="AG80:AJ80"/>
    <mergeCell ref="AO82:AR82"/>
    <mergeCell ref="AC79:AF79"/>
    <mergeCell ref="C80:U80"/>
    <mergeCell ref="AG79:AJ79"/>
    <mergeCell ref="AK79:AN79"/>
    <mergeCell ref="AO79:AR79"/>
    <mergeCell ref="A214:B214"/>
    <mergeCell ref="C79:U79"/>
    <mergeCell ref="V79:X79"/>
    <mergeCell ref="Y79:AB79"/>
    <mergeCell ref="AC80:AF80"/>
    <mergeCell ref="A211:B211"/>
    <mergeCell ref="AK80:AN80"/>
    <mergeCell ref="AO80:AR80"/>
    <mergeCell ref="AO83:AR83"/>
    <mergeCell ref="A213:B213"/>
    <mergeCell ref="A216:B216"/>
    <mergeCell ref="AK83:AN83"/>
    <mergeCell ref="AK84:AN84"/>
    <mergeCell ref="AC81:AF81"/>
    <mergeCell ref="AG81:AJ81"/>
    <mergeCell ref="AK81:AN81"/>
    <mergeCell ref="AC84:AF84"/>
    <mergeCell ref="AO81:AR81"/>
    <mergeCell ref="AO84:AR84"/>
    <mergeCell ref="AC82:AF82"/>
    <mergeCell ref="A105:B105"/>
    <mergeCell ref="A188:B188"/>
    <mergeCell ref="A98:B98"/>
    <mergeCell ref="A185:B185"/>
    <mergeCell ref="A164:B164"/>
    <mergeCell ref="V82:X82"/>
    <mergeCell ref="A166:B166"/>
    <mergeCell ref="A215:B215"/>
    <mergeCell ref="A210:B210"/>
    <mergeCell ref="C84:U84"/>
    <mergeCell ref="AG84:AJ84"/>
    <mergeCell ref="A206:B206"/>
    <mergeCell ref="A208:B208"/>
    <mergeCell ref="A207:B207"/>
    <mergeCell ref="A205:B205"/>
    <mergeCell ref="A154:B154"/>
    <mergeCell ref="A104:B104"/>
    <mergeCell ref="C81:U81"/>
    <mergeCell ref="V81:X81"/>
    <mergeCell ref="Y81:AB81"/>
    <mergeCell ref="AC83:AF83"/>
    <mergeCell ref="AK89:AN89"/>
    <mergeCell ref="AG86:AJ86"/>
    <mergeCell ref="C88:U88"/>
    <mergeCell ref="C87:U87"/>
    <mergeCell ref="C86:U86"/>
    <mergeCell ref="AK87:AN87"/>
    <mergeCell ref="AG89:AJ89"/>
    <mergeCell ref="AC90:AF90"/>
    <mergeCell ref="AG90:AJ90"/>
    <mergeCell ref="AK90:AN90"/>
    <mergeCell ref="AG88:AJ88"/>
    <mergeCell ref="AO86:AR86"/>
    <mergeCell ref="AK88:AN88"/>
    <mergeCell ref="AK86:AN86"/>
    <mergeCell ref="AO89:AR89"/>
    <mergeCell ref="AC87:AF87"/>
    <mergeCell ref="AC85:AF85"/>
    <mergeCell ref="AG85:AJ85"/>
    <mergeCell ref="AK85:AN85"/>
    <mergeCell ref="AO87:AR87"/>
    <mergeCell ref="AO88:AR88"/>
    <mergeCell ref="AC88:AF88"/>
    <mergeCell ref="AG87:AJ87"/>
    <mergeCell ref="A97:B97"/>
    <mergeCell ref="C85:U85"/>
    <mergeCell ref="V85:X85"/>
    <mergeCell ref="Y85:AB85"/>
    <mergeCell ref="V86:X86"/>
    <mergeCell ref="Y90:AB90"/>
    <mergeCell ref="Y92:AB92"/>
    <mergeCell ref="V89:X89"/>
    <mergeCell ref="Y89:AB89"/>
    <mergeCell ref="Y87:AB87"/>
    <mergeCell ref="A99:B99"/>
    <mergeCell ref="Y88:AB88"/>
    <mergeCell ref="A204:B204"/>
    <mergeCell ref="A201:B201"/>
    <mergeCell ref="A199:B199"/>
    <mergeCell ref="A180:B180"/>
    <mergeCell ref="A192:B192"/>
    <mergeCell ref="V88:X88"/>
    <mergeCell ref="C89:U89"/>
    <mergeCell ref="A187:B187"/>
    <mergeCell ref="A238:B238"/>
    <mergeCell ref="A239:B239"/>
    <mergeCell ref="A231:B231"/>
    <mergeCell ref="A222:B222"/>
    <mergeCell ref="A232:B232"/>
    <mergeCell ref="A228:B228"/>
    <mergeCell ref="A229:B229"/>
    <mergeCell ref="A233:B233"/>
    <mergeCell ref="A227:B227"/>
    <mergeCell ref="A235:B235"/>
    <mergeCell ref="A230:B230"/>
    <mergeCell ref="A219:B219"/>
    <mergeCell ref="A217:B217"/>
    <mergeCell ref="A223:B223"/>
    <mergeCell ref="A224:B224"/>
    <mergeCell ref="A221:B221"/>
    <mergeCell ref="A226:B226"/>
    <mergeCell ref="C90:U90"/>
    <mergeCell ref="A90:B90"/>
    <mergeCell ref="A95:B95"/>
    <mergeCell ref="C92:U92"/>
    <mergeCell ref="A225:B225"/>
    <mergeCell ref="A170:B170"/>
    <mergeCell ref="A209:B209"/>
    <mergeCell ref="A177:B177"/>
    <mergeCell ref="A220:B220"/>
    <mergeCell ref="A218:B218"/>
    <mergeCell ref="A263:B263"/>
    <mergeCell ref="A237:B237"/>
    <mergeCell ref="A244:B244"/>
    <mergeCell ref="A234:B234"/>
    <mergeCell ref="A246:B246"/>
    <mergeCell ref="A255:B255"/>
    <mergeCell ref="A251:B251"/>
    <mergeCell ref="A252:B252"/>
    <mergeCell ref="A250:B250"/>
    <mergeCell ref="A249:B249"/>
    <mergeCell ref="AR2:AW2"/>
    <mergeCell ref="A265:B265"/>
    <mergeCell ref="A264:B264"/>
    <mergeCell ref="A256:B256"/>
    <mergeCell ref="A257:B257"/>
    <mergeCell ref="A258:B258"/>
    <mergeCell ref="A248:B248"/>
    <mergeCell ref="A243:B243"/>
    <mergeCell ref="A259:B259"/>
    <mergeCell ref="A203:B203"/>
    <mergeCell ref="A260:B260"/>
    <mergeCell ref="A261:B261"/>
    <mergeCell ref="A262:B262"/>
    <mergeCell ref="A253:B253"/>
    <mergeCell ref="A254:B254"/>
    <mergeCell ref="A236:B236"/>
    <mergeCell ref="A247:B247"/>
    <mergeCell ref="A245:B245"/>
    <mergeCell ref="A240:B240"/>
    <mergeCell ref="A241:B24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portrait" paperSize="8" scale="65" r:id="rId1"/>
  <rowBreaks count="1" manualBreakCount="1">
    <brk id="65" max="48" man="1"/>
  </rowBreaks>
  <ignoredErrors>
    <ignoredError sqref="A12:B17 A31:B31 A18:B20 A32:B33 A40:B57 A58:B92 A94:B2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Win10</cp:lastModifiedBy>
  <cp:lastPrinted>2019-02-05T15:43:08Z</cp:lastPrinted>
  <dcterms:created xsi:type="dcterms:W3CDTF">1998-12-27T10:29:57Z</dcterms:created>
  <dcterms:modified xsi:type="dcterms:W3CDTF">2019-03-04T12:45:34Z</dcterms:modified>
  <cp:category/>
  <cp:version/>
  <cp:contentType/>
  <cp:contentStatus/>
</cp:coreProperties>
</file>