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50" windowHeight="10800" activeTab="0"/>
  </bookViews>
  <sheets>
    <sheet name="kiemelt ei" sheetId="1" r:id="rId1"/>
  </sheets>
  <definedNames>
    <definedName name="_xlnm.Print_Area" localSheetId="0">'kiemelt ei'!$A$1:$G$29</definedName>
  </definedNames>
  <calcPr fullCalcOnLoad="1"/>
</workbook>
</file>

<file path=xl/sharedStrings.xml><?xml version="1.0" encoding="utf-8"?>
<sst xmlns="http://schemas.openxmlformats.org/spreadsheetml/2006/main" count="33" uniqueCount="33">
  <si>
    <t>Sárbogárd Város önkormányzatának 2016. évi költségvetése</t>
  </si>
  <si>
    <t>Az egységes rovatrend szerint a kiemelt kiadási és bevételi előirányzatok jogcímenként</t>
  </si>
  <si>
    <t>Ft-ban</t>
  </si>
  <si>
    <t>Sárbogárdi Hársfavirág Bőlcsöde</t>
  </si>
  <si>
    <t>Madarász József Városi Könyvtár</t>
  </si>
  <si>
    <t>Sárbogárdi Zengő Óvoda</t>
  </si>
  <si>
    <t>Sárbogárdi Polgármesteri Hivatal</t>
  </si>
  <si>
    <t>Sárbogárd Város Önkormányzat</t>
  </si>
  <si>
    <t>Összesen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</si>
  <si>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</si>
  <si>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</si>
  <si>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</si>
  <si>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</si>
  <si>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</si>
  <si>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</si>
  <si>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</si>
  <si>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</si>
  <si>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</si>
  <si>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</si>
  <si>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</si>
  <si>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</si>
  <si>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</si>
  <si>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</si>
  <si>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</si>
  <si>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</si>
  <si>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</si>
  <si>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</si>
  <si>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</si>
  <si>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</si>
  <si>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- Maradvány</t>
  </si>
  <si>
    <t>- Irányítószervi támogatás</t>
  </si>
  <si>
    <t xml:space="preserve">- Hitel </t>
  </si>
  <si>
    <t>BEVÉTELEK ÖSSZESEN (B1-8)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</si>
</sst>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11" xfId="0" applyFont="1" applyBorder="1" applyAlignment="1">
      <alignment/>
    </xf>
    <xf numFmtId="173" fontId="22" fillId="0" borderId="10" xfId="0" applyNumberFormat="1" applyFont="1" applyBorder="1" applyAlignment="1">
      <alignment/>
    </xf>
    <xf numFmtId="0" fontId="23" fillId="0" borderId="10" xfId="0" applyFont="1" applyBorder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0" xfId="0" applyNumberFormat="1" applyFont="1" applyBorder="1" applyAlignment="1">
      <alignment/>
    </xf>
    <xf numFmtId="0" fontId="23" fillId="11" borderId="10" xfId="0" applyFont="1" applyFill="1" applyBorder="1" applyAlignment="1">
      <alignment/>
    </xf>
    <xf numFmtId="173" fontId="23" fillId="11" borderId="10" xfId="0" applyNumberFormat="1" applyFont="1" applyFill="1" applyBorder="1" applyAlignment="1">
      <alignment/>
    </xf>
    <xf numFmtId="0" fontId="22" fillId="0" borderId="10" xfId="0" applyFont="1" applyBorder="1" applyAlignment="1" quotePrefix="1">
      <alignment/>
    </xf>
    <xf numFmtId="173" fontId="2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PageLayoutView="0" workbookViewId="0" topLeftCell="A1">
      <selection activeCell="A30" sqref="A30"/>
    </sheetView>
  </sheetViews>
  <sheetFormatPr defaultColWidth="9.140625" defaultRowHeight="15"/>
  <cols>
    <col min="1" max="1" width="76.57421875" style="0" customWidth="1"/>
    <col min="2" max="2" width="14.421875" style="0" customWidth="1"/>
    <col min="3" max="4" width="15.421875" style="0" customWidth="1"/>
    <col min="5" max="5" width="15.8515625" style="0" customWidth="1"/>
    <col min="6" max="6" width="19.57421875" style="0" customWidth="1"/>
    <col min="7" max="7" width="23.00390625" style="0" customWidth="1"/>
    <col min="11" max="11" width="14.421875" style="0" bestFit="1" customWidth="1"/>
  </cols>
  <sheetData>
    <row r="1" spans="1:7" ht="36" customHeight="1">
      <c r="A1" s="15" t="s">
        <v>0</v>
      </c>
      <c r="B1" s="16"/>
      <c r="C1" s="16"/>
      <c r="D1" s="16"/>
      <c r="E1" s="16"/>
      <c r="F1" s="16"/>
      <c r="G1" s="16"/>
    </row>
    <row r="2" spans="1:7" ht="24" customHeight="1">
      <c r="A2" s="17" t="s">
        <v>1</v>
      </c>
      <c r="B2" s="16"/>
      <c r="C2" s="16"/>
      <c r="D2" s="16"/>
      <c r="E2" s="16"/>
      <c r="F2" s="16"/>
      <c r="G2" s="16"/>
    </row>
    <row r="3" ht="15">
      <c r="G3" s="1" t="s">
        <v>2</v>
      </c>
    </row>
    <row r="4" spans="1:12" ht="60">
      <c r="A4" s="2"/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4" t="s">
        <v>8</v>
      </c>
      <c r="H4" s="5"/>
      <c r="I4" s="5"/>
      <c r="J4" s="5"/>
      <c r="K4" s="5"/>
      <c r="L4" s="5"/>
    </row>
    <row r="5" spans="1:12" ht="15">
      <c r="A5" s="6" t="s">
        <v>9</v>
      </c>
      <c r="B5" s="7">
        <v>14971918</v>
      </c>
      <c r="C5" s="7">
        <v>15046000</v>
      </c>
      <c r="D5" s="7">
        <v>173144500</v>
      </c>
      <c r="E5" s="7">
        <v>127936620</v>
      </c>
      <c r="F5" s="7">
        <v>237518176</v>
      </c>
      <c r="G5" s="7">
        <f aca="true" t="shared" si="0" ref="G5:G11">SUM(B5:F5)</f>
        <v>568617214</v>
      </c>
      <c r="H5" s="5"/>
      <c r="I5" s="5"/>
      <c r="J5" s="5"/>
      <c r="K5" s="5"/>
      <c r="L5" s="5"/>
    </row>
    <row r="6" spans="1:12" ht="15">
      <c r="A6" s="4" t="s">
        <v>10</v>
      </c>
      <c r="B6" s="7">
        <v>4096121</v>
      </c>
      <c r="C6" s="7">
        <v>4086610</v>
      </c>
      <c r="D6" s="7">
        <v>49386275</v>
      </c>
      <c r="E6" s="7">
        <v>36685902</v>
      </c>
      <c r="F6" s="7">
        <v>39641350</v>
      </c>
      <c r="G6" s="7">
        <f t="shared" si="0"/>
        <v>133896258</v>
      </c>
      <c r="H6" s="5"/>
      <c r="I6" s="5"/>
      <c r="J6" s="5"/>
      <c r="K6" s="5"/>
      <c r="L6" s="5"/>
    </row>
    <row r="7" spans="1:12" ht="15">
      <c r="A7" s="4" t="s">
        <v>11</v>
      </c>
      <c r="B7" s="7">
        <v>6268469</v>
      </c>
      <c r="C7" s="7">
        <v>15659106</v>
      </c>
      <c r="D7" s="7">
        <v>105392624</v>
      </c>
      <c r="E7" s="7">
        <v>48178876</v>
      </c>
      <c r="F7" s="7">
        <v>383666997</v>
      </c>
      <c r="G7" s="7">
        <f t="shared" si="0"/>
        <v>559166072</v>
      </c>
      <c r="H7" s="5"/>
      <c r="I7" s="5"/>
      <c r="J7" s="5"/>
      <c r="K7" s="5"/>
      <c r="L7" s="5"/>
    </row>
    <row r="8" spans="1:12" ht="15">
      <c r="A8" s="4" t="s">
        <v>12</v>
      </c>
      <c r="B8" s="7"/>
      <c r="C8" s="7"/>
      <c r="D8" s="7"/>
      <c r="E8" s="7"/>
      <c r="F8" s="7">
        <v>49033060</v>
      </c>
      <c r="G8" s="7">
        <f t="shared" si="0"/>
        <v>49033060</v>
      </c>
      <c r="H8" s="5"/>
      <c r="I8" s="5"/>
      <c r="J8" s="5"/>
      <c r="K8" s="5"/>
      <c r="L8" s="5"/>
    </row>
    <row r="9" spans="1:12" ht="15">
      <c r="A9" s="4" t="s">
        <v>13</v>
      </c>
      <c r="B9" s="7"/>
      <c r="C9" s="7"/>
      <c r="D9" s="7"/>
      <c r="E9" s="7"/>
      <c r="F9" s="7">
        <v>366986977</v>
      </c>
      <c r="G9" s="7">
        <f>SUM(F9)</f>
        <v>366986977</v>
      </c>
      <c r="H9" s="5"/>
      <c r="I9" s="5"/>
      <c r="J9" s="5"/>
      <c r="K9" s="5"/>
      <c r="L9" s="5"/>
    </row>
    <row r="10" spans="1:12" ht="15">
      <c r="A10" s="4" t="s">
        <v>14</v>
      </c>
      <c r="B10" s="7">
        <v>229990</v>
      </c>
      <c r="C10" s="7">
        <v>281231</v>
      </c>
      <c r="D10" s="7"/>
      <c r="E10" s="7">
        <v>2907000</v>
      </c>
      <c r="F10" s="7">
        <v>61079801</v>
      </c>
      <c r="G10" s="7">
        <f t="shared" si="0"/>
        <v>64498022</v>
      </c>
      <c r="H10" s="5"/>
      <c r="I10" s="5"/>
      <c r="J10" s="5"/>
      <c r="K10" s="5"/>
      <c r="L10" s="5"/>
    </row>
    <row r="11" spans="1:12" ht="15">
      <c r="A11" s="4" t="s">
        <v>15</v>
      </c>
      <c r="B11" s="7"/>
      <c r="C11" s="7"/>
      <c r="D11" s="7"/>
      <c r="E11" s="7"/>
      <c r="F11" s="7">
        <v>3605255</v>
      </c>
      <c r="G11" s="7">
        <f t="shared" si="0"/>
        <v>3605255</v>
      </c>
      <c r="H11" s="5"/>
      <c r="I11" s="5"/>
      <c r="J11" s="5"/>
      <c r="K11" s="5"/>
      <c r="L11" s="5"/>
    </row>
    <row r="12" spans="1:12" ht="15">
      <c r="A12" s="4" t="s">
        <v>16</v>
      </c>
      <c r="B12" s="7"/>
      <c r="C12" s="7"/>
      <c r="D12" s="7"/>
      <c r="E12" s="7"/>
      <c r="F12" s="7"/>
      <c r="G12" s="7">
        <f>F12-C17-E17</f>
        <v>0</v>
      </c>
      <c r="H12" s="5"/>
      <c r="I12" s="5"/>
      <c r="J12" s="5"/>
      <c r="K12" s="5"/>
      <c r="L12" s="5"/>
    </row>
    <row r="13" spans="1:12" ht="15">
      <c r="A13" s="8" t="s">
        <v>17</v>
      </c>
      <c r="B13" s="9">
        <f aca="true" t="shared" si="1" ref="B13:G13">SUM(B5:B12)</f>
        <v>25566498</v>
      </c>
      <c r="C13" s="9">
        <f t="shared" si="1"/>
        <v>35072947</v>
      </c>
      <c r="D13" s="9">
        <f t="shared" si="1"/>
        <v>327923399</v>
      </c>
      <c r="E13" s="9">
        <f t="shared" si="1"/>
        <v>215708398</v>
      </c>
      <c r="F13" s="9">
        <f t="shared" si="1"/>
        <v>1141531616</v>
      </c>
      <c r="G13" s="10">
        <f t="shared" si="1"/>
        <v>1745802858</v>
      </c>
      <c r="H13" s="5"/>
      <c r="I13" s="5"/>
      <c r="J13" s="5"/>
      <c r="K13" s="5"/>
      <c r="L13" s="5"/>
    </row>
    <row r="14" spans="1:12" ht="15">
      <c r="A14" s="8" t="s">
        <v>18</v>
      </c>
      <c r="B14" s="7"/>
      <c r="C14" s="7"/>
      <c r="D14" s="7"/>
      <c r="E14" s="7"/>
      <c r="F14" s="7">
        <v>595366925</v>
      </c>
      <c r="G14" s="7">
        <v>36299723</v>
      </c>
      <c r="H14" s="5"/>
      <c r="I14" s="5"/>
      <c r="J14" s="5"/>
      <c r="K14" s="5"/>
      <c r="L14" s="5"/>
    </row>
    <row r="15" spans="1:12" ht="15">
      <c r="A15" s="11" t="s">
        <v>19</v>
      </c>
      <c r="B15" s="12">
        <f>SUM(B13)</f>
        <v>25566498</v>
      </c>
      <c r="C15" s="12">
        <f>SUM(C13)</f>
        <v>35072947</v>
      </c>
      <c r="D15" s="12">
        <f>SUM(D13:D14)</f>
        <v>327923399</v>
      </c>
      <c r="E15" s="12">
        <f>SUM(E13:E14)</f>
        <v>215708398</v>
      </c>
      <c r="F15" s="12">
        <f>SUM(F13:F14)</f>
        <v>1736898541</v>
      </c>
      <c r="G15" s="12">
        <f>SUM(G13,G14)</f>
        <v>1782102581</v>
      </c>
      <c r="H15" s="5"/>
      <c r="I15" s="5"/>
      <c r="J15" s="5"/>
      <c r="K15" s="5"/>
      <c r="L15" s="5"/>
    </row>
    <row r="16" spans="1:12" ht="15">
      <c r="A16" s="4" t="s">
        <v>20</v>
      </c>
      <c r="B16" s="7"/>
      <c r="C16" s="7"/>
      <c r="D16" s="7"/>
      <c r="E16" s="7">
        <v>3404973</v>
      </c>
      <c r="F16" s="7">
        <v>1114381714</v>
      </c>
      <c r="G16" s="7">
        <f>SUM(B16:F16)</f>
        <v>1117786687</v>
      </c>
      <c r="H16" s="5"/>
      <c r="I16" s="5"/>
      <c r="J16" s="5"/>
      <c r="K16" s="5"/>
      <c r="L16" s="5"/>
    </row>
    <row r="17" spans="1:12" ht="15">
      <c r="A17" s="4" t="s">
        <v>21</v>
      </c>
      <c r="B17" s="7"/>
      <c r="C17" s="7"/>
      <c r="D17" s="7"/>
      <c r="E17" s="7"/>
      <c r="F17" s="7"/>
      <c r="G17" s="7">
        <f>F17</f>
        <v>0</v>
      </c>
      <c r="H17" s="5"/>
      <c r="I17" s="5"/>
      <c r="J17" s="5"/>
      <c r="K17" s="5"/>
      <c r="L17" s="5"/>
    </row>
    <row r="18" spans="1:12" ht="15">
      <c r="A18" s="4" t="s">
        <v>22</v>
      </c>
      <c r="B18" s="7"/>
      <c r="C18" s="7"/>
      <c r="D18" s="7"/>
      <c r="E18" s="7"/>
      <c r="F18" s="7">
        <v>319068201</v>
      </c>
      <c r="G18" s="7">
        <f>SUM(E18:F18)</f>
        <v>319068201</v>
      </c>
      <c r="H18" s="5"/>
      <c r="I18" s="5"/>
      <c r="J18" s="5"/>
      <c r="K18" s="5"/>
      <c r="L18" s="5"/>
    </row>
    <row r="19" spans="1:12" ht="15">
      <c r="A19" s="4" t="s">
        <v>23</v>
      </c>
      <c r="B19" s="7">
        <v>1447990</v>
      </c>
      <c r="C19" s="7">
        <v>2641000</v>
      </c>
      <c r="D19" s="7">
        <v>10339000</v>
      </c>
      <c r="E19" s="7">
        <v>13172000</v>
      </c>
      <c r="F19" s="7">
        <v>92603566</v>
      </c>
      <c r="G19" s="7">
        <f>SUM(B19:F19)</f>
        <v>120203556</v>
      </c>
      <c r="H19" s="5"/>
      <c r="I19" s="5"/>
      <c r="J19" s="5"/>
      <c r="K19" s="5"/>
      <c r="L19" s="5"/>
    </row>
    <row r="20" spans="1:12" ht="15">
      <c r="A20" s="4" t="s">
        <v>24</v>
      </c>
      <c r="B20" s="7"/>
      <c r="C20" s="7"/>
      <c r="D20" s="7"/>
      <c r="E20" s="7"/>
      <c r="F20" s="7">
        <v>10799000</v>
      </c>
      <c r="G20" s="7">
        <f>SUM(B20:F20)</f>
        <v>10799000</v>
      </c>
      <c r="H20" s="5"/>
      <c r="I20" s="5"/>
      <c r="J20" s="5"/>
      <c r="K20" s="5"/>
      <c r="L20" s="5"/>
    </row>
    <row r="21" spans="1:12" ht="15">
      <c r="A21" s="4" t="s">
        <v>25</v>
      </c>
      <c r="B21" s="7"/>
      <c r="C21" s="7"/>
      <c r="D21" s="7"/>
      <c r="E21" s="7"/>
      <c r="F21" s="7"/>
      <c r="G21" s="7">
        <f>SUM(B21:F21)</f>
        <v>0</v>
      </c>
      <c r="H21" s="5"/>
      <c r="I21" s="5"/>
      <c r="J21" s="5"/>
      <c r="K21" s="5"/>
      <c r="L21" s="5"/>
    </row>
    <row r="22" spans="1:12" ht="15">
      <c r="A22" s="4" t="s">
        <v>26</v>
      </c>
      <c r="B22" s="7"/>
      <c r="C22" s="7"/>
      <c r="D22" s="7"/>
      <c r="E22" s="7"/>
      <c r="F22" s="7"/>
      <c r="G22" s="7">
        <f>SUM(B22:F22)</f>
        <v>0</v>
      </c>
      <c r="H22" s="5"/>
      <c r="I22" s="5"/>
      <c r="J22" s="5"/>
      <c r="K22" s="5"/>
      <c r="L22" s="5"/>
    </row>
    <row r="23" spans="1:12" ht="15">
      <c r="A23" s="8" t="s">
        <v>27</v>
      </c>
      <c r="B23" s="9">
        <f aca="true" t="shared" si="2" ref="B23:G23">SUM(B16:B22)</f>
        <v>1447990</v>
      </c>
      <c r="C23" s="9">
        <f t="shared" si="2"/>
        <v>2641000</v>
      </c>
      <c r="D23" s="9">
        <f t="shared" si="2"/>
        <v>10339000</v>
      </c>
      <c r="E23" s="9">
        <f t="shared" si="2"/>
        <v>16576973</v>
      </c>
      <c r="F23" s="9">
        <f t="shared" si="2"/>
        <v>1536852481</v>
      </c>
      <c r="G23" s="9">
        <f t="shared" si="2"/>
        <v>1567857444</v>
      </c>
      <c r="H23" s="5"/>
      <c r="I23" s="5"/>
      <c r="J23" s="5"/>
      <c r="K23" s="5"/>
      <c r="L23" s="5"/>
    </row>
    <row r="24" spans="1:12" ht="15">
      <c r="A24" s="8" t="s">
        <v>28</v>
      </c>
      <c r="B24" s="7">
        <f>SUM(B25:B27)</f>
        <v>24118508</v>
      </c>
      <c r="C24" s="7">
        <f>SUM(C25:C27)</f>
        <v>32431947</v>
      </c>
      <c r="D24" s="7">
        <f>SUM(D25:D27)</f>
        <v>317584399</v>
      </c>
      <c r="E24" s="7">
        <f>SUM(E25:E27)</f>
        <v>199131425</v>
      </c>
      <c r="F24" s="7">
        <f>SUM(F25:F27)</f>
        <v>200046060</v>
      </c>
      <c r="G24" s="10">
        <f>SUM(F24+B25+C25+D25+E25)</f>
        <v>214245137</v>
      </c>
      <c r="H24" s="5"/>
      <c r="I24" s="5"/>
      <c r="J24" s="5"/>
      <c r="K24" s="5"/>
      <c r="L24" s="5"/>
    </row>
    <row r="25" spans="1:12" ht="15">
      <c r="A25" s="13" t="s">
        <v>29</v>
      </c>
      <c r="B25" s="7">
        <v>430469</v>
      </c>
      <c r="C25" s="7">
        <v>847337</v>
      </c>
      <c r="D25" s="7">
        <v>6537624</v>
      </c>
      <c r="E25" s="7">
        <v>6383647</v>
      </c>
      <c r="F25" s="7">
        <v>150046060</v>
      </c>
      <c r="G25" s="10"/>
      <c r="H25" s="5"/>
      <c r="I25" s="5"/>
      <c r="J25" s="5"/>
      <c r="K25" s="14"/>
      <c r="L25" s="5"/>
    </row>
    <row r="26" spans="1:12" ht="15">
      <c r="A26" s="13" t="s">
        <v>30</v>
      </c>
      <c r="B26" s="7">
        <v>23688039</v>
      </c>
      <c r="C26" s="7">
        <v>31584610</v>
      </c>
      <c r="D26" s="7">
        <v>311046775</v>
      </c>
      <c r="E26" s="7">
        <v>192747778</v>
      </c>
      <c r="F26" s="7"/>
      <c r="G26" s="10"/>
      <c r="H26" s="5"/>
      <c r="I26" s="5"/>
      <c r="J26" s="5"/>
      <c r="K26" s="5"/>
      <c r="L26" s="5"/>
    </row>
    <row r="27" spans="1:12" ht="15">
      <c r="A27" s="13" t="s">
        <v>31</v>
      </c>
      <c r="B27" s="7"/>
      <c r="C27" s="7"/>
      <c r="D27" s="7"/>
      <c r="E27" s="7"/>
      <c r="F27" s="7">
        <v>50000000</v>
      </c>
      <c r="G27" s="10"/>
      <c r="H27" s="5"/>
      <c r="I27" s="5"/>
      <c r="J27" s="5"/>
      <c r="K27" s="5"/>
      <c r="L27" s="5"/>
    </row>
    <row r="28" spans="1:12" ht="15">
      <c r="A28" s="11" t="s">
        <v>32</v>
      </c>
      <c r="B28" s="12">
        <f>SUM(B23:B24)</f>
        <v>25566498</v>
      </c>
      <c r="C28" s="12">
        <f>SUM(C23:C24)</f>
        <v>35072947</v>
      </c>
      <c r="D28" s="12">
        <f>SUM(D23:D24)</f>
        <v>327923399</v>
      </c>
      <c r="E28" s="12">
        <f>SUM(E23:E24)</f>
        <v>215708398</v>
      </c>
      <c r="F28" s="12">
        <f>SUM(F23:F24)</f>
        <v>1736898541</v>
      </c>
      <c r="G28" s="12">
        <f>SUM(G23,G24)</f>
        <v>1782102581</v>
      </c>
      <c r="H28" s="5"/>
      <c r="I28" s="5"/>
      <c r="J28" s="5"/>
      <c r="K28" s="5"/>
      <c r="L28" s="5"/>
    </row>
    <row r="29" spans="1:12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ht="15">
      <c r="A33" s="5"/>
      <c r="B33" s="5"/>
      <c r="C33" s="14"/>
      <c r="D33" s="5"/>
      <c r="E33" s="5"/>
      <c r="F33" s="5"/>
      <c r="G33" s="5"/>
      <c r="H33" s="5"/>
      <c r="I33" s="5"/>
      <c r="J33" s="5"/>
      <c r="K33" s="5"/>
      <c r="L33" s="5"/>
    </row>
    <row r="34" spans="1:12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3:4" ht="15">
      <c r="C36" s="5"/>
      <c r="D36" s="5"/>
    </row>
    <row r="37" spans="3:4" ht="15">
      <c r="C37" s="5"/>
      <c r="D37" s="5"/>
    </row>
    <row r="38" spans="3:4" ht="15">
      <c r="C38" s="5"/>
      <c r="D38" s="5"/>
    </row>
    <row r="39" ht="15">
      <c r="D39" s="5"/>
    </row>
    <row r="40" ht="15">
      <c r="D40" s="5"/>
    </row>
    <row r="41" ht="15">
      <c r="D41" s="5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2" r:id="rId1"/>
  <headerFooter alignWithMargins="0">
    <oddHeader>&amp;LMódosította: 27/2016. (XI. 23.) önkormányzati rendelet. Hatályos: 2016. XI. 24-től.&amp;R1.melléklet 3/2016.(II. 24.) önkormányzati rendelethez*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USER</cp:lastModifiedBy>
  <dcterms:created xsi:type="dcterms:W3CDTF">2016-11-28T09:55:35Z</dcterms:created>
  <dcterms:modified xsi:type="dcterms:W3CDTF">2016-11-28T19:33:28Z</dcterms:modified>
  <cp:category/>
  <cp:version/>
  <cp:contentType/>
  <cp:contentStatus/>
</cp:coreProperties>
</file>