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 firstSheet="1" activeTab="1"/>
  </bookViews>
  <sheets>
    <sheet name="7. mellékelt" sheetId="7" state="hidden" r:id="rId1"/>
    <sheet name="9. melléklet" sheetId="10" r:id="rId2"/>
    <sheet name="Munka1" sheetId="11" r:id="rId3"/>
  </sheets>
  <calcPr calcId="125725"/>
</workbook>
</file>

<file path=xl/calcChain.xml><?xml version="1.0" encoding="utf-8"?>
<calcChain xmlns="http://schemas.openxmlformats.org/spreadsheetml/2006/main">
  <c r="D38" i="10"/>
  <c r="C15"/>
  <c r="C61" l="1"/>
  <c r="D33"/>
  <c r="C37"/>
  <c r="C33"/>
  <c r="D15"/>
  <c r="C68" l="1"/>
  <c r="C62"/>
  <c r="D30"/>
  <c r="C43"/>
  <c r="C38"/>
  <c r="C30"/>
  <c r="C20"/>
  <c r="C44" l="1"/>
  <c r="D20" l="1"/>
  <c r="D11"/>
  <c r="D68"/>
  <c r="D61"/>
  <c r="D62" s="1"/>
  <c r="D53"/>
  <c r="C53"/>
  <c r="C69" s="1"/>
  <c r="D43"/>
  <c r="D69" l="1"/>
  <c r="D44"/>
</calcChain>
</file>

<file path=xl/sharedStrings.xml><?xml version="1.0" encoding="utf-8"?>
<sst xmlns="http://schemas.openxmlformats.org/spreadsheetml/2006/main" count="159" uniqueCount="137">
  <si>
    <t>Ssz.</t>
  </si>
  <si>
    <t>Megnevezés</t>
  </si>
  <si>
    <t>Összesen</t>
  </si>
  <si>
    <t>adatok ezer Ft-ban</t>
  </si>
  <si>
    <t>A/IV.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</si>
  <si>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</si>
  <si>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</si>
  <si>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</si>
  <si>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</si>
  <si>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</si>
  <si>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</si>
  <si>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</si>
  <si>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</si>
  <si>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</si>
  <si>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</si>
  <si>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</si>
  <si>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A/II.</t>
  </si>
  <si>
    <t>II.2.</t>
  </si>
  <si>
    <t>A/III.</t>
  </si>
  <si>
    <t>III.1.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</si>
  <si>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</si>
  <si>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</si>
  <si>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</si>
  <si>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</si>
  <si>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A/I.</t>
  </si>
  <si>
    <t>II.1.</t>
  </si>
  <si>
    <t>II.4.</t>
  </si>
  <si>
    <t>B/I.</t>
  </si>
  <si>
    <t>B/II.</t>
  </si>
  <si>
    <t>KERCASZOMOR KÖZSÉG ÖNKORMÁNYZATA</t>
  </si>
  <si>
    <t>Előző év</t>
  </si>
  <si>
    <t>Tárgyév</t>
  </si>
  <si>
    <t>ESZKÖZÖK</t>
  </si>
  <si>
    <t>Immateriális javak</t>
  </si>
  <si>
    <t>Ingatlanok és vagyoni értékű jogok</t>
  </si>
  <si>
    <t>Gépek, berendezések, felszerelések, járművek</t>
  </si>
  <si>
    <t>Beruházások, felújítások</t>
  </si>
  <si>
    <t>Tárgyi eszközök</t>
  </si>
  <si>
    <t>Tartós részesedések</t>
  </si>
  <si>
    <t>Befektetett pénzügyi eszközök</t>
  </si>
  <si>
    <t>Koncesszióba, vagyonkezelésbe adott eszközök</t>
  </si>
  <si>
    <t>A)</t>
  </si>
  <si>
    <t>Nemzeti vagyonba tartozó befektetett eszközök</t>
  </si>
  <si>
    <t>Készletek</t>
  </si>
  <si>
    <t>Értékpapírok</t>
  </si>
  <si>
    <t>B)</t>
  </si>
  <si>
    <t>Nemzeti vagyonba tartozó forgóeszközök</t>
  </si>
  <si>
    <t>C/I.</t>
  </si>
  <si>
    <t>Hosszú lejáratú betétek</t>
  </si>
  <si>
    <t>C/II.</t>
  </si>
  <si>
    <t>Pénztárak, csekkek, betétkönyvek</t>
  </si>
  <si>
    <t>C/III.</t>
  </si>
  <si>
    <t>Forintszámlák</t>
  </si>
  <si>
    <t>C/IV.</t>
  </si>
  <si>
    <t>Devizaszámlák</t>
  </si>
  <si>
    <t>C/V.</t>
  </si>
  <si>
    <t>Idegen pénzeszközök</t>
  </si>
  <si>
    <t>C)</t>
  </si>
  <si>
    <t>Pénzeszközök</t>
  </si>
  <si>
    <t>I/3.</t>
  </si>
  <si>
    <t>Költségvetési évben esedékes követelés közhatalmi bevételre</t>
  </si>
  <si>
    <t>I/4.</t>
  </si>
  <si>
    <t>Költségvetési évben esedékes követelés működési bevételre</t>
  </si>
  <si>
    <t>D/I.</t>
  </si>
  <si>
    <t>Költségvetési évben esedékes követelések</t>
  </si>
  <si>
    <t>II/4</t>
  </si>
  <si>
    <t>Költségvetési évet követően esedékes követelés működési bevételre</t>
  </si>
  <si>
    <t>D/II.</t>
  </si>
  <si>
    <t>Költségvetési évet követően esedékes követelések</t>
  </si>
  <si>
    <t>III/1.</t>
  </si>
  <si>
    <t>Adott előlegek</t>
  </si>
  <si>
    <t>D/III.</t>
  </si>
  <si>
    <t>Követelés jellegű elszámolások</t>
  </si>
  <si>
    <t>D)</t>
  </si>
  <si>
    <t>Követelések</t>
  </si>
  <si>
    <t>E)</t>
  </si>
  <si>
    <t>Egyéb sajátos eszközoldali elszámolások</t>
  </si>
  <si>
    <t>F/I.</t>
  </si>
  <si>
    <t>Eredményszemléletű bevételek aktív időbeli elhatárolása</t>
  </si>
  <si>
    <t>F/II.</t>
  </si>
  <si>
    <t>Költségek, ráfordítások aktív időbeli elhatárolása</t>
  </si>
  <si>
    <t>F/III.</t>
  </si>
  <si>
    <t>Halasztott ráfordítások</t>
  </si>
  <si>
    <t>F)</t>
  </si>
  <si>
    <t>Aktív időbeli elhatárolások</t>
  </si>
  <si>
    <t>ESZKÖZÖK ÖSSZESEN</t>
  </si>
  <si>
    <t>FORRÁSOK</t>
  </si>
  <si>
    <t>G/I.</t>
  </si>
  <si>
    <t>Nemzeti vagyon induláskori értéke</t>
  </si>
  <si>
    <t>G/II.</t>
  </si>
  <si>
    <t>Nemzeti vagyon változásai</t>
  </si>
  <si>
    <t>G/III.</t>
  </si>
  <si>
    <t>Egyéb eszközök induláskori értéke és változásai</t>
  </si>
  <si>
    <t>G/IV.</t>
  </si>
  <si>
    <t>Felhalmozott eredmény</t>
  </si>
  <si>
    <t>G/V.</t>
  </si>
  <si>
    <t>Eszközök értékhelyesbítésének forrása</t>
  </si>
  <si>
    <t>G/VI.</t>
  </si>
  <si>
    <t>Mérleg szerinti eredmény</t>
  </si>
  <si>
    <t>G)</t>
  </si>
  <si>
    <t>Saját tőke</t>
  </si>
  <si>
    <t>H/I.</t>
  </si>
  <si>
    <t>Költségvetési évben esedékes kötelezettségek</t>
  </si>
  <si>
    <t>II/9.</t>
  </si>
  <si>
    <t>Költségvetési évet követően esedékes kötelezettségek finanszírozási kiadásokra</t>
  </si>
  <si>
    <t>H/II.</t>
  </si>
  <si>
    <t>Költségvetési évet követően esedékes kötelezettségek</t>
  </si>
  <si>
    <t>Kapott előlegek</t>
  </si>
  <si>
    <t>H/III.</t>
  </si>
  <si>
    <t>Kötelezettség jellegű sajátos elszámolások</t>
  </si>
  <si>
    <t>H)</t>
  </si>
  <si>
    <t>Kötelezettségek</t>
  </si>
  <si>
    <t>I)</t>
  </si>
  <si>
    <t>Egyéb sajátos forrásoldali elszámolások</t>
  </si>
  <si>
    <t>J)</t>
  </si>
  <si>
    <t>Kincstári számlavezetéssel kapcsolatos elszámolások</t>
  </si>
  <si>
    <t>K/I.</t>
  </si>
  <si>
    <t>Eredményszemléletű bevételek passzív időbeli elhatárolása</t>
  </si>
  <si>
    <t>K/II.</t>
  </si>
  <si>
    <t>Költségek, ráfordítások passzív időbeli elhatárolása</t>
  </si>
  <si>
    <t>K/III.</t>
  </si>
  <si>
    <t>Halasztott eredményszemléletű bevételek</t>
  </si>
  <si>
    <t>K)</t>
  </si>
  <si>
    <t>Passzív időbeli elhatárolások</t>
  </si>
  <si>
    <t>FORRÁSOK ÖSSZESEN</t>
  </si>
  <si>
    <t>9. számú melléklet</t>
  </si>
  <si>
    <t>I/2.</t>
  </si>
  <si>
    <t>Szellemi termékek</t>
  </si>
  <si>
    <t>IV/1.</t>
  </si>
  <si>
    <t>II/2.</t>
  </si>
  <si>
    <t>Forgatási célú hitelviszonyt megtestesítő értékpapírok</t>
  </si>
  <si>
    <t>Költségvetési évben esedékes kötelezettségek dologi kiadásokra</t>
  </si>
  <si>
    <t>Költségvetési évet követően esedékes kötelezettségek dologi kiadásokra</t>
  </si>
  <si>
    <t>II/3.</t>
  </si>
  <si>
    <t>Költségvetési évben esedékes kötelezettségek felújításokra</t>
  </si>
  <si>
    <t>2019. ÉVI VAGYONMÉRLEGE</t>
  </si>
  <si>
    <t>7/2020. (VI.30. ) önkormányzati rendelethez</t>
  </si>
</sst>
</file>

<file path=xl/styles.xml><?xml version="1.0" encoding="utf-8"?>
<styleSheet xmlns="http://schemas.openxmlformats.org/spreadsheetml/2006/main">
  <fonts count="6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3" fontId="4" fillId="0" borderId="13" xfId="0" applyNumberFormat="1" applyFont="1" applyBorder="1"/>
    <xf numFmtId="3" fontId="4" fillId="0" borderId="20" xfId="0" applyNumberFormat="1" applyFont="1" applyBorder="1"/>
    <xf numFmtId="3" fontId="3" fillId="0" borderId="23" xfId="0" applyNumberFormat="1" applyFont="1" applyBorder="1"/>
    <xf numFmtId="3" fontId="3" fillId="0" borderId="25" xfId="0" applyNumberFormat="1" applyFont="1" applyBorder="1"/>
    <xf numFmtId="0" fontId="4" fillId="0" borderId="4" xfId="0" applyFont="1" applyBorder="1" applyAlignment="1">
      <alignment horizontal="left" vertical="center"/>
    </xf>
    <xf numFmtId="0" fontId="5" fillId="0" borderId="19" xfId="0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4" fillId="0" borderId="1" xfId="0" applyFont="1" applyBorder="1"/>
    <xf numFmtId="0" fontId="5" fillId="0" borderId="16" xfId="0" applyFont="1" applyBorder="1" applyAlignment="1">
      <alignment horizontal="right"/>
    </xf>
    <xf numFmtId="0" fontId="5" fillId="0" borderId="1" xfId="0" applyFont="1" applyBorder="1"/>
    <xf numFmtId="0" fontId="4" fillId="0" borderId="10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16" xfId="0" applyFont="1" applyBorder="1" applyAlignment="1">
      <alignment horizontal="left"/>
    </xf>
    <xf numFmtId="0" fontId="3" fillId="0" borderId="1" xfId="0" applyFont="1" applyBorder="1"/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3" fontId="3" fillId="0" borderId="20" xfId="0" applyNumberFormat="1" applyFont="1" applyBorder="1"/>
    <xf numFmtId="0" fontId="4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 wrapText="1"/>
    </xf>
    <xf numFmtId="0" fontId="4" fillId="0" borderId="16" xfId="0" applyFont="1" applyBorder="1" applyAlignment="1">
      <alignment horizontal="left"/>
    </xf>
    <xf numFmtId="3" fontId="5" fillId="0" borderId="20" xfId="0" applyNumberFormat="1" applyFont="1" applyBorder="1"/>
    <xf numFmtId="3" fontId="3" fillId="0" borderId="13" xfId="0" applyNumberFormat="1" applyFont="1" applyBorder="1"/>
    <xf numFmtId="0" fontId="4" fillId="0" borderId="24" xfId="0" applyFont="1" applyBorder="1" applyAlignment="1">
      <alignment horizontal="left"/>
    </xf>
    <xf numFmtId="3" fontId="4" fillId="0" borderId="25" xfId="0" applyNumberFormat="1" applyFont="1" applyBorder="1"/>
    <xf numFmtId="0" fontId="3" fillId="0" borderId="24" xfId="0" applyFont="1" applyBorder="1" applyAlignment="1">
      <alignment horizontal="left"/>
    </xf>
    <xf numFmtId="0" fontId="3" fillId="0" borderId="10" xfId="0" applyFont="1" applyBorder="1"/>
    <xf numFmtId="0" fontId="4" fillId="0" borderId="17" xfId="0" applyFont="1" applyBorder="1" applyAlignment="1">
      <alignment horizontal="left"/>
    </xf>
    <xf numFmtId="0" fontId="3" fillId="0" borderId="22" xfId="0" applyFont="1" applyBorder="1"/>
    <xf numFmtId="0" fontId="3" fillId="0" borderId="27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9</v>
      </c>
    </row>
    <row r="2" spans="1:6">
      <c r="E2" s="8"/>
    </row>
    <row r="3" spans="1:6" ht="18" customHeight="1">
      <c r="A3" s="57" t="s">
        <v>22</v>
      </c>
      <c r="B3" s="57"/>
      <c r="C3" s="57"/>
      <c r="D3" s="57"/>
      <c r="E3" s="57"/>
      <c r="F3" s="57"/>
    </row>
    <row r="4" spans="1:6" ht="28.5" customHeight="1">
      <c r="A4" s="58" t="s">
        <v>20</v>
      </c>
      <c r="B4" s="57"/>
      <c r="C4" s="57"/>
      <c r="D4" s="57"/>
      <c r="E4" s="57"/>
      <c r="F4" s="57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14</v>
      </c>
    </row>
    <row r="7" spans="1:6" ht="18" customHeight="1" thickBot="1">
      <c r="A7" s="55" t="s">
        <v>1</v>
      </c>
      <c r="B7" s="56"/>
      <c r="C7" s="14" t="s">
        <v>7</v>
      </c>
      <c r="D7" s="14" t="s">
        <v>5</v>
      </c>
      <c r="E7" s="14" t="s">
        <v>6</v>
      </c>
      <c r="F7" s="15" t="s">
        <v>13</v>
      </c>
    </row>
    <row r="8" spans="1:6" ht="18" customHeight="1">
      <c r="A8" s="53" t="s">
        <v>8</v>
      </c>
      <c r="B8" s="54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11</v>
      </c>
      <c r="B10" s="18" t="s">
        <v>10</v>
      </c>
      <c r="C10" s="14" t="s">
        <v>12</v>
      </c>
      <c r="D10" s="14" t="s">
        <v>5</v>
      </c>
      <c r="E10" s="14" t="s">
        <v>6</v>
      </c>
      <c r="F10" s="15" t="s">
        <v>13</v>
      </c>
    </row>
    <row r="11" spans="1:6" ht="18" customHeight="1">
      <c r="A11" s="16" t="s">
        <v>23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57" t="s">
        <v>21</v>
      </c>
      <c r="B17" s="57"/>
      <c r="C17" s="57"/>
      <c r="D17" s="57"/>
      <c r="E17" s="57"/>
      <c r="F17" s="57"/>
    </row>
    <row r="18" spans="1:6" ht="30" customHeight="1">
      <c r="A18" s="58" t="s">
        <v>20</v>
      </c>
      <c r="B18" s="57"/>
      <c r="C18" s="57"/>
      <c r="D18" s="57"/>
      <c r="E18" s="57"/>
      <c r="F18" s="57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14</v>
      </c>
    </row>
    <row r="21" spans="1:6" ht="18" customHeight="1" thickBot="1">
      <c r="A21" s="55" t="s">
        <v>1</v>
      </c>
      <c r="B21" s="56"/>
      <c r="C21" s="14" t="s">
        <v>7</v>
      </c>
      <c r="D21" s="14" t="s">
        <v>5</v>
      </c>
      <c r="E21" s="14" t="s">
        <v>6</v>
      </c>
      <c r="F21" s="15" t="s">
        <v>13</v>
      </c>
    </row>
    <row r="22" spans="1:6" ht="18" customHeight="1">
      <c r="A22" s="53" t="s">
        <v>15</v>
      </c>
      <c r="B22" s="54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11</v>
      </c>
      <c r="B24" s="18" t="s">
        <v>10</v>
      </c>
      <c r="C24" s="14" t="s">
        <v>12</v>
      </c>
      <c r="D24" s="14" t="s">
        <v>5</v>
      </c>
      <c r="E24" s="14" t="s">
        <v>6</v>
      </c>
      <c r="F24" s="15" t="s">
        <v>13</v>
      </c>
    </row>
    <row r="25" spans="1:6" ht="18" customHeight="1">
      <c r="A25" s="16" t="s">
        <v>23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0"/>
  <sheetViews>
    <sheetView tabSelected="1" topLeftCell="A4" workbookViewId="0">
      <selection activeCell="G13" sqref="G13"/>
    </sheetView>
  </sheetViews>
  <sheetFormatPr defaultRowHeight="12.75"/>
  <cols>
    <col min="1" max="1" width="6.28515625" customWidth="1"/>
    <col min="2" max="2" width="57.7109375" customWidth="1"/>
    <col min="3" max="4" width="11.7109375" customWidth="1"/>
  </cols>
  <sheetData>
    <row r="1" spans="1:4">
      <c r="A1" s="30"/>
      <c r="B1" s="30"/>
      <c r="C1" s="30"/>
      <c r="D1" s="31" t="s">
        <v>125</v>
      </c>
    </row>
    <row r="2" spans="1:4" ht="7.5" customHeight="1">
      <c r="A2" s="30"/>
      <c r="B2" s="30"/>
      <c r="C2" s="30"/>
      <c r="D2" s="30"/>
    </row>
    <row r="3" spans="1:4">
      <c r="A3" s="59" t="s">
        <v>136</v>
      </c>
      <c r="B3" s="59"/>
      <c r="C3" s="59"/>
      <c r="D3" s="59"/>
    </row>
    <row r="4" spans="1:4">
      <c r="A4" s="59" t="s">
        <v>29</v>
      </c>
      <c r="B4" s="59"/>
      <c r="C4" s="59"/>
      <c r="D4" s="59"/>
    </row>
    <row r="5" spans="1:4">
      <c r="A5" s="59" t="s">
        <v>135</v>
      </c>
      <c r="B5" s="59"/>
      <c r="C5" s="59"/>
      <c r="D5" s="59"/>
    </row>
    <row r="6" spans="1:4" ht="7.5" customHeight="1">
      <c r="A6" s="30"/>
      <c r="B6" s="30"/>
      <c r="C6" s="30"/>
      <c r="D6" s="30"/>
    </row>
    <row r="7" spans="1:4" ht="13.5" thickBot="1">
      <c r="A7" s="30"/>
      <c r="B7" s="30"/>
      <c r="C7" s="30"/>
      <c r="D7" s="31" t="s">
        <v>3</v>
      </c>
    </row>
    <row r="8" spans="1:4" ht="13.5" thickTop="1">
      <c r="A8" s="34" t="s">
        <v>0</v>
      </c>
      <c r="B8" s="35" t="s">
        <v>1</v>
      </c>
      <c r="C8" s="51" t="s">
        <v>30</v>
      </c>
      <c r="D8" s="52" t="s">
        <v>31</v>
      </c>
    </row>
    <row r="9" spans="1:4">
      <c r="A9" s="37"/>
      <c r="B9" s="23" t="s">
        <v>32</v>
      </c>
      <c r="C9" s="38"/>
      <c r="D9" s="39"/>
    </row>
    <row r="10" spans="1:4">
      <c r="A10" s="24" t="s">
        <v>126</v>
      </c>
      <c r="B10" s="25" t="s">
        <v>127</v>
      </c>
      <c r="C10" s="40">
        <v>0</v>
      </c>
      <c r="D10" s="41">
        <v>0</v>
      </c>
    </row>
    <row r="11" spans="1:4">
      <c r="A11" s="42" t="s">
        <v>24</v>
      </c>
      <c r="B11" s="26" t="s">
        <v>33</v>
      </c>
      <c r="C11" s="19">
        <v>0</v>
      </c>
      <c r="D11" s="20">
        <f>SUM(D10)</f>
        <v>0</v>
      </c>
    </row>
    <row r="12" spans="1:4">
      <c r="A12" s="27" t="s">
        <v>25</v>
      </c>
      <c r="B12" s="28" t="s">
        <v>34</v>
      </c>
      <c r="C12" s="43">
        <v>346184</v>
      </c>
      <c r="D12" s="43">
        <v>331108</v>
      </c>
    </row>
    <row r="13" spans="1:4">
      <c r="A13" s="27" t="s">
        <v>17</v>
      </c>
      <c r="B13" s="28" t="s">
        <v>35</v>
      </c>
      <c r="C13" s="43">
        <v>12996</v>
      </c>
      <c r="D13" s="43">
        <v>9354</v>
      </c>
    </row>
    <row r="14" spans="1:4">
      <c r="A14" s="27" t="s">
        <v>26</v>
      </c>
      <c r="B14" s="28" t="s">
        <v>36</v>
      </c>
      <c r="C14" s="43">
        <v>300</v>
      </c>
      <c r="D14" s="43">
        <v>300</v>
      </c>
    </row>
    <row r="15" spans="1:4">
      <c r="A15" s="42" t="s">
        <v>16</v>
      </c>
      <c r="B15" s="26" t="s">
        <v>37</v>
      </c>
      <c r="C15" s="20">
        <f>SUM(C12:C14)</f>
        <v>359480</v>
      </c>
      <c r="D15" s="20">
        <f>SUM(D12:D14)</f>
        <v>340762</v>
      </c>
    </row>
    <row r="16" spans="1:4">
      <c r="A16" s="27" t="s">
        <v>19</v>
      </c>
      <c r="B16" s="28" t="s">
        <v>38</v>
      </c>
      <c r="C16" s="43">
        <v>15</v>
      </c>
      <c r="D16" s="43">
        <v>15</v>
      </c>
    </row>
    <row r="17" spans="1:4">
      <c r="A17" s="42" t="s">
        <v>18</v>
      </c>
      <c r="B17" s="26" t="s">
        <v>39</v>
      </c>
      <c r="C17" s="20">
        <v>15</v>
      </c>
      <c r="D17" s="20">
        <v>15</v>
      </c>
    </row>
    <row r="18" spans="1:4">
      <c r="A18" s="27" t="s">
        <v>128</v>
      </c>
      <c r="B18" s="28" t="s">
        <v>40</v>
      </c>
      <c r="C18" s="43">
        <v>0</v>
      </c>
      <c r="D18" s="43"/>
    </row>
    <row r="19" spans="1:4">
      <c r="A19" s="42" t="s">
        <v>4</v>
      </c>
      <c r="B19" s="26" t="s">
        <v>40</v>
      </c>
      <c r="C19" s="20">
        <v>0</v>
      </c>
      <c r="D19" s="20"/>
    </row>
    <row r="20" spans="1:4">
      <c r="A20" s="32" t="s">
        <v>41</v>
      </c>
      <c r="B20" s="33" t="s">
        <v>42</v>
      </c>
      <c r="C20" s="36">
        <f>C11+C15+C17+C19</f>
        <v>359495</v>
      </c>
      <c r="D20" s="36">
        <f>D11+D15+D17+D19</f>
        <v>340777</v>
      </c>
    </row>
    <row r="21" spans="1:4">
      <c r="A21" s="42" t="s">
        <v>27</v>
      </c>
      <c r="B21" s="26" t="s">
        <v>43</v>
      </c>
      <c r="C21" s="20">
        <v>0</v>
      </c>
      <c r="D21" s="20">
        <v>0</v>
      </c>
    </row>
    <row r="22" spans="1:4">
      <c r="A22" s="27" t="s">
        <v>129</v>
      </c>
      <c r="B22" s="28" t="s">
        <v>130</v>
      </c>
      <c r="C22" s="43">
        <v>0</v>
      </c>
      <c r="D22" s="43">
        <v>0</v>
      </c>
    </row>
    <row r="23" spans="1:4">
      <c r="A23" s="42" t="s">
        <v>28</v>
      </c>
      <c r="B23" s="26" t="s">
        <v>44</v>
      </c>
      <c r="C23" s="20">
        <v>0</v>
      </c>
      <c r="D23" s="20">
        <v>0</v>
      </c>
    </row>
    <row r="24" spans="1:4">
      <c r="A24" s="32" t="s">
        <v>45</v>
      </c>
      <c r="B24" s="33" t="s">
        <v>46</v>
      </c>
      <c r="C24" s="36">
        <v>0</v>
      </c>
      <c r="D24" s="36">
        <v>0</v>
      </c>
    </row>
    <row r="25" spans="1:4">
      <c r="A25" s="42" t="s">
        <v>47</v>
      </c>
      <c r="B25" s="26" t="s">
        <v>48</v>
      </c>
      <c r="C25" s="20">
        <v>0</v>
      </c>
      <c r="D25" s="20"/>
    </row>
    <row r="26" spans="1:4">
      <c r="A26" s="42" t="s">
        <v>49</v>
      </c>
      <c r="B26" s="26" t="s">
        <v>50</v>
      </c>
      <c r="C26" s="20">
        <v>63</v>
      </c>
      <c r="D26" s="20">
        <v>182</v>
      </c>
    </row>
    <row r="27" spans="1:4">
      <c r="A27" s="42" t="s">
        <v>51</v>
      </c>
      <c r="B27" s="26" t="s">
        <v>52</v>
      </c>
      <c r="C27" s="20">
        <v>12295</v>
      </c>
      <c r="D27" s="20">
        <v>12308</v>
      </c>
    </row>
    <row r="28" spans="1:4">
      <c r="A28" s="42" t="s">
        <v>53</v>
      </c>
      <c r="B28" s="26" t="s">
        <v>54</v>
      </c>
      <c r="C28" s="20">
        <v>0</v>
      </c>
      <c r="D28" s="20"/>
    </row>
    <row r="29" spans="1:4">
      <c r="A29" s="42" t="s">
        <v>55</v>
      </c>
      <c r="B29" s="26" t="s">
        <v>56</v>
      </c>
      <c r="C29" s="20">
        <v>0</v>
      </c>
      <c r="D29" s="20"/>
    </row>
    <row r="30" spans="1:4">
      <c r="A30" s="32" t="s">
        <v>57</v>
      </c>
      <c r="B30" s="33" t="s">
        <v>58</v>
      </c>
      <c r="C30" s="36">
        <f>SUM(C25:C29)</f>
        <v>12358</v>
      </c>
      <c r="D30" s="36">
        <f>SUM(D25:D29)</f>
        <v>12490</v>
      </c>
    </row>
    <row r="31" spans="1:4">
      <c r="A31" s="27" t="s">
        <v>59</v>
      </c>
      <c r="B31" s="28" t="s">
        <v>60</v>
      </c>
      <c r="C31" s="43">
        <v>196</v>
      </c>
      <c r="D31" s="43">
        <v>342</v>
      </c>
    </row>
    <row r="32" spans="1:4">
      <c r="A32" s="27" t="s">
        <v>61</v>
      </c>
      <c r="B32" s="28" t="s">
        <v>62</v>
      </c>
      <c r="C32" s="43">
        <v>694</v>
      </c>
      <c r="D32" s="43">
        <v>821</v>
      </c>
    </row>
    <row r="33" spans="1:4">
      <c r="A33" s="42" t="s">
        <v>63</v>
      </c>
      <c r="B33" s="26" t="s">
        <v>64</v>
      </c>
      <c r="C33" s="20">
        <f>SUM(C31:C32)</f>
        <v>890</v>
      </c>
      <c r="D33" s="20">
        <f>SUM(D31:D32)</f>
        <v>1163</v>
      </c>
    </row>
    <row r="34" spans="1:4">
      <c r="A34" s="27" t="s">
        <v>65</v>
      </c>
      <c r="B34" s="28" t="s">
        <v>66</v>
      </c>
      <c r="C34" s="43">
        <v>0</v>
      </c>
      <c r="D34" s="43"/>
    </row>
    <row r="35" spans="1:4">
      <c r="A35" s="42" t="s">
        <v>67</v>
      </c>
      <c r="B35" s="26" t="s">
        <v>68</v>
      </c>
      <c r="C35" s="20">
        <v>0</v>
      </c>
      <c r="D35" s="20"/>
    </row>
    <row r="36" spans="1:4">
      <c r="A36" s="27" t="s">
        <v>69</v>
      </c>
      <c r="B36" s="28" t="s">
        <v>70</v>
      </c>
      <c r="C36" s="43">
        <v>0</v>
      </c>
      <c r="D36" s="43">
        <v>5</v>
      </c>
    </row>
    <row r="37" spans="1:4">
      <c r="A37" s="42" t="s">
        <v>71</v>
      </c>
      <c r="B37" s="26" t="s">
        <v>72</v>
      </c>
      <c r="C37" s="20">
        <f>SUM(C36)</f>
        <v>0</v>
      </c>
      <c r="D37" s="20"/>
    </row>
    <row r="38" spans="1:4">
      <c r="A38" s="32" t="s">
        <v>73</v>
      </c>
      <c r="B38" s="33" t="s">
        <v>74</v>
      </c>
      <c r="C38" s="36">
        <f>C33+C35+C37</f>
        <v>890</v>
      </c>
      <c r="D38" s="36">
        <f>D33+D36+D37</f>
        <v>1168</v>
      </c>
    </row>
    <row r="39" spans="1:4">
      <c r="A39" s="32" t="s">
        <v>75</v>
      </c>
      <c r="B39" s="33" t="s">
        <v>76</v>
      </c>
      <c r="C39" s="36">
        <v>0</v>
      </c>
      <c r="D39" s="36"/>
    </row>
    <row r="40" spans="1:4">
      <c r="A40" s="42" t="s">
        <v>77</v>
      </c>
      <c r="B40" s="26" t="s">
        <v>78</v>
      </c>
      <c r="C40" s="20">
        <v>0</v>
      </c>
      <c r="D40" s="20"/>
    </row>
    <row r="41" spans="1:4">
      <c r="A41" s="42" t="s">
        <v>79</v>
      </c>
      <c r="B41" s="26" t="s">
        <v>80</v>
      </c>
      <c r="C41" s="20">
        <v>0</v>
      </c>
      <c r="D41" s="20"/>
    </row>
    <row r="42" spans="1:4">
      <c r="A42" s="42" t="s">
        <v>81</v>
      </c>
      <c r="B42" s="26" t="s">
        <v>82</v>
      </c>
      <c r="C42" s="20">
        <v>0</v>
      </c>
      <c r="D42" s="20"/>
    </row>
    <row r="43" spans="1:4">
      <c r="A43" s="32" t="s">
        <v>83</v>
      </c>
      <c r="B43" s="33" t="s">
        <v>84</v>
      </c>
      <c r="C43" s="36">
        <f>SUM(C40:C42)</f>
        <v>0</v>
      </c>
      <c r="D43" s="36">
        <f>SUM(D40:D42)</f>
        <v>0</v>
      </c>
    </row>
    <row r="44" spans="1:4">
      <c r="A44" s="42"/>
      <c r="B44" s="33" t="s">
        <v>85</v>
      </c>
      <c r="C44" s="36">
        <f>C20+C24+C30+C38+C39+C43</f>
        <v>372743</v>
      </c>
      <c r="D44" s="36">
        <f>D20+D24+D30+D38+D39+D43</f>
        <v>354435</v>
      </c>
    </row>
    <row r="45" spans="1:4">
      <c r="A45" s="42"/>
      <c r="B45" s="26"/>
      <c r="C45" s="19"/>
      <c r="D45" s="20"/>
    </row>
    <row r="46" spans="1:4">
      <c r="A46" s="42"/>
      <c r="B46" s="26" t="s">
        <v>86</v>
      </c>
      <c r="C46" s="19"/>
      <c r="D46" s="20"/>
    </row>
    <row r="47" spans="1:4">
      <c r="A47" s="42" t="s">
        <v>87</v>
      </c>
      <c r="B47" s="26" t="s">
        <v>88</v>
      </c>
      <c r="C47" s="20">
        <v>435468</v>
      </c>
      <c r="D47" s="20">
        <v>435468</v>
      </c>
    </row>
    <row r="48" spans="1:4">
      <c r="A48" s="42" t="s">
        <v>89</v>
      </c>
      <c r="B48" s="26" t="s">
        <v>90</v>
      </c>
      <c r="C48" s="20">
        <v>9682</v>
      </c>
      <c r="D48" s="20">
        <v>3952</v>
      </c>
    </row>
    <row r="49" spans="1:4">
      <c r="A49" s="42" t="s">
        <v>91</v>
      </c>
      <c r="B49" s="26" t="s">
        <v>92</v>
      </c>
      <c r="C49" s="20">
        <v>1883</v>
      </c>
      <c r="D49" s="20">
        <v>1883</v>
      </c>
    </row>
    <row r="50" spans="1:4">
      <c r="A50" s="42" t="s">
        <v>93</v>
      </c>
      <c r="B50" s="26" t="s">
        <v>94</v>
      </c>
      <c r="C50" s="20">
        <v>-80564</v>
      </c>
      <c r="D50" s="20">
        <v>-94869</v>
      </c>
    </row>
    <row r="51" spans="1:4">
      <c r="A51" s="42" t="s">
        <v>95</v>
      </c>
      <c r="B51" s="26" t="s">
        <v>96</v>
      </c>
      <c r="C51" s="20">
        <v>0</v>
      </c>
      <c r="D51" s="20">
        <v>0</v>
      </c>
    </row>
    <row r="52" spans="1:4">
      <c r="A52" s="42" t="s">
        <v>97</v>
      </c>
      <c r="B52" s="26" t="s">
        <v>98</v>
      </c>
      <c r="C52" s="20">
        <v>-14305</v>
      </c>
      <c r="D52" s="20">
        <v>3819</v>
      </c>
    </row>
    <row r="53" spans="1:4">
      <c r="A53" s="32" t="s">
        <v>99</v>
      </c>
      <c r="B53" s="33" t="s">
        <v>100</v>
      </c>
      <c r="C53" s="44">
        <f>SUM(C47:C52)</f>
        <v>352164</v>
      </c>
      <c r="D53" s="36">
        <f>SUM(D47:D52)</f>
        <v>350253</v>
      </c>
    </row>
    <row r="54" spans="1:4">
      <c r="A54" s="27" t="s">
        <v>59</v>
      </c>
      <c r="B54" s="28" t="s">
        <v>131</v>
      </c>
      <c r="C54" s="43">
        <v>16</v>
      </c>
      <c r="D54" s="43">
        <v>1899</v>
      </c>
    </row>
    <row r="55" spans="1:4">
      <c r="A55" s="27"/>
      <c r="B55" s="28" t="s">
        <v>134</v>
      </c>
      <c r="C55" s="43">
        <v>0</v>
      </c>
      <c r="D55" s="43">
        <v>0</v>
      </c>
    </row>
    <row r="56" spans="1:4">
      <c r="A56" s="42" t="s">
        <v>101</v>
      </c>
      <c r="B56" s="26" t="s">
        <v>102</v>
      </c>
      <c r="C56" s="20">
        <v>16</v>
      </c>
      <c r="D56" s="20">
        <v>1899</v>
      </c>
    </row>
    <row r="57" spans="1:4">
      <c r="A57" s="27" t="s">
        <v>103</v>
      </c>
      <c r="B57" s="28" t="s">
        <v>104</v>
      </c>
      <c r="C57" s="43">
        <v>501</v>
      </c>
      <c r="D57" s="43">
        <v>541</v>
      </c>
    </row>
    <row r="58" spans="1:4">
      <c r="A58" s="27" t="s">
        <v>133</v>
      </c>
      <c r="B58" s="28" t="s">
        <v>132</v>
      </c>
      <c r="C58" s="43">
        <v>0</v>
      </c>
      <c r="D58" s="43">
        <v>0</v>
      </c>
    </row>
    <row r="59" spans="1:4">
      <c r="A59" s="42" t="s">
        <v>105</v>
      </c>
      <c r="B59" s="26" t="s">
        <v>106</v>
      </c>
      <c r="C59" s="20">
        <v>501</v>
      </c>
      <c r="D59" s="20">
        <v>541</v>
      </c>
    </row>
    <row r="60" spans="1:4">
      <c r="A60" s="27" t="s">
        <v>69</v>
      </c>
      <c r="B60" s="28" t="s">
        <v>107</v>
      </c>
      <c r="C60" s="43">
        <v>495</v>
      </c>
      <c r="D60" s="43">
        <v>194</v>
      </c>
    </row>
    <row r="61" spans="1:4">
      <c r="A61" s="42" t="s">
        <v>108</v>
      </c>
      <c r="B61" s="26" t="s">
        <v>109</v>
      </c>
      <c r="C61" s="20">
        <f>SUM(C60:C60)</f>
        <v>495</v>
      </c>
      <c r="D61" s="20">
        <f>SUM(D60:D60)</f>
        <v>194</v>
      </c>
    </row>
    <row r="62" spans="1:4">
      <c r="A62" s="32" t="s">
        <v>110</v>
      </c>
      <c r="B62" s="33" t="s">
        <v>111</v>
      </c>
      <c r="C62" s="36">
        <f>C56+C59+C61</f>
        <v>1012</v>
      </c>
      <c r="D62" s="36">
        <f>D56+D59+D61</f>
        <v>2634</v>
      </c>
    </row>
    <row r="63" spans="1:4">
      <c r="A63" s="32" t="s">
        <v>112</v>
      </c>
      <c r="B63" s="33" t="s">
        <v>113</v>
      </c>
      <c r="C63" s="36">
        <v>0</v>
      </c>
      <c r="D63" s="36">
        <v>0</v>
      </c>
    </row>
    <row r="64" spans="1:4">
      <c r="A64" s="32" t="s">
        <v>114</v>
      </c>
      <c r="B64" s="33" t="s">
        <v>115</v>
      </c>
      <c r="C64" s="36">
        <v>0</v>
      </c>
      <c r="D64" s="36">
        <v>0</v>
      </c>
    </row>
    <row r="65" spans="1:4">
      <c r="A65" s="45" t="s">
        <v>116</v>
      </c>
      <c r="B65" s="29" t="s">
        <v>117</v>
      </c>
      <c r="C65" s="46">
        <v>0</v>
      </c>
      <c r="D65" s="46">
        <v>0</v>
      </c>
    </row>
    <row r="66" spans="1:4">
      <c r="A66" s="45" t="s">
        <v>118</v>
      </c>
      <c r="B66" s="29" t="s">
        <v>119</v>
      </c>
      <c r="C66" s="46">
        <v>1563</v>
      </c>
      <c r="D66" s="46">
        <v>1548</v>
      </c>
    </row>
    <row r="67" spans="1:4">
      <c r="A67" s="45" t="s">
        <v>120</v>
      </c>
      <c r="B67" s="29" t="s">
        <v>121</v>
      </c>
      <c r="C67" s="46">
        <v>18004</v>
      </c>
      <c r="D67" s="46">
        <v>0</v>
      </c>
    </row>
    <row r="68" spans="1:4">
      <c r="A68" s="47" t="s">
        <v>122</v>
      </c>
      <c r="B68" s="48" t="s">
        <v>123</v>
      </c>
      <c r="C68" s="22">
        <f>SUM(C65:C67)</f>
        <v>19567</v>
      </c>
      <c r="D68" s="22">
        <f>SUM(D65:D67)</f>
        <v>1548</v>
      </c>
    </row>
    <row r="69" spans="1:4" ht="13.5" thickBot="1">
      <c r="A69" s="49"/>
      <c r="B69" s="50" t="s">
        <v>124</v>
      </c>
      <c r="C69" s="21">
        <f>C53+C62+C63+C64+C68</f>
        <v>372743</v>
      </c>
      <c r="D69" s="21">
        <f>D53+D62+D63+D64+D68</f>
        <v>354435</v>
      </c>
    </row>
    <row r="70" spans="1:4" ht="13.5" thickTop="1"/>
  </sheetData>
  <mergeCells count="3">
    <mergeCell ref="A3:D3"/>
    <mergeCell ref="A4:D4"/>
    <mergeCell ref="A5:D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7. mellékelt</vt:lpstr>
      <vt:lpstr>9. melléklet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2019-05-08T09:35:38Z</cp:lastPrinted>
  <dcterms:created xsi:type="dcterms:W3CDTF">2012-01-28T13:44:32Z</dcterms:created>
  <dcterms:modified xsi:type="dcterms:W3CDTF">2020-07-10T07:02:00Z</dcterms:modified>
</cp:coreProperties>
</file>