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480" yWindow="405" windowWidth="10845" windowHeight="6135"/>
  </bookViews>
  <sheets>
    <sheet name="Munka1" sheetId="1" r:id="rId1"/>
  </sheets>
  <definedNames>
    <definedName name="_xlnm.Print_Titles" localSheetId="0">Munka1!$A:$A,Munka1!$1:$1</definedName>
    <definedName name="_xlnm.Print_Area" localSheetId="0">Munka1!$A$1:$O$11</definedName>
  </definedNames>
  <calcPr calcId="152511"/>
</workbook>
</file>

<file path=xl/calcChain.xml><?xml version="1.0" encoding="utf-8"?>
<calcChain xmlns="http://schemas.openxmlformats.org/spreadsheetml/2006/main">
  <c r="B11" i="1" l="1"/>
  <c r="C6" i="1"/>
  <c r="B6" i="1"/>
  <c r="O11" i="1"/>
  <c r="N11" i="1"/>
  <c r="C5" i="1" l="1"/>
  <c r="B5" i="1"/>
  <c r="B4" i="1"/>
  <c r="C4" i="1"/>
  <c r="B3" i="1"/>
  <c r="C3" i="1"/>
  <c r="B7" i="1"/>
  <c r="C7" i="1"/>
  <c r="B8" i="1"/>
  <c r="C8" i="1"/>
  <c r="B9" i="1"/>
  <c r="C9" i="1"/>
  <c r="B10" i="1"/>
  <c r="C10" i="1"/>
  <c r="D11" i="1"/>
  <c r="E11" i="1"/>
  <c r="F11" i="1"/>
  <c r="G11" i="1"/>
  <c r="H11" i="1"/>
  <c r="I11" i="1"/>
  <c r="J11" i="1"/>
  <c r="K11" i="1"/>
  <c r="L11" i="1"/>
  <c r="M11" i="1"/>
  <c r="C11" i="1" l="1"/>
</calcChain>
</file>

<file path=xl/sharedStrings.xml><?xml version="1.0" encoding="utf-8"?>
<sst xmlns="http://schemas.openxmlformats.org/spreadsheetml/2006/main" count="30" uniqueCount="18">
  <si>
    <t>Munkaadót terhelő járulékok</t>
  </si>
  <si>
    <t>Felhalmozási kiadás</t>
  </si>
  <si>
    <t>Személyi jellegű kiadás</t>
  </si>
  <si>
    <t>Dologi kiadás</t>
  </si>
  <si>
    <t>Önkormányzat</t>
  </si>
  <si>
    <t>Hivatal</t>
  </si>
  <si>
    <t>COFOG megnevezése</t>
  </si>
  <si>
    <r>
      <rPr>
        <b/>
        <sz val="11"/>
        <rFont val="Arial CE"/>
        <charset val="238"/>
      </rPr>
      <t xml:space="preserve">011130 </t>
    </r>
    <r>
      <rPr>
        <sz val="11"/>
        <rFont val="Arial CE"/>
        <family val="2"/>
        <charset val="238"/>
      </rPr>
      <t>Önkormányzatok és önk. hivatalok igazgazgatási tevékenységének kiadásai</t>
    </r>
  </si>
  <si>
    <r>
      <rPr>
        <b/>
        <sz val="11"/>
        <rFont val="Arial CE"/>
        <charset val="238"/>
      </rPr>
      <t>041140</t>
    </r>
    <r>
      <rPr>
        <sz val="11"/>
        <rFont val="Arial CE"/>
        <family val="2"/>
        <charset val="238"/>
      </rPr>
      <t xml:space="preserve"> Területfejlesztés igazgatása</t>
    </r>
  </si>
  <si>
    <r>
      <rPr>
        <b/>
        <sz val="11"/>
        <rFont val="Arial CE"/>
        <charset val="238"/>
      </rPr>
      <t xml:space="preserve">049010 </t>
    </r>
    <r>
      <rPr>
        <sz val="11"/>
        <rFont val="Arial CE"/>
        <family val="2"/>
        <charset val="238"/>
      </rPr>
      <t>Nemzetközi kapcsolatok kiadásai</t>
    </r>
  </si>
  <si>
    <r>
      <rPr>
        <b/>
        <sz val="11"/>
        <rFont val="Arial CE"/>
        <charset val="238"/>
      </rPr>
      <t>041233</t>
    </r>
    <r>
      <rPr>
        <sz val="11"/>
        <rFont val="Arial CE"/>
        <family val="2"/>
        <charset val="238"/>
      </rPr>
      <t xml:space="preserve"> Hosszabb időtartamú közfoglalkoztatás kapcsolatos kiadások</t>
    </r>
  </si>
  <si>
    <t>Egyéb működési célú  kiadás</t>
  </si>
  <si>
    <r>
      <rPr>
        <b/>
        <sz val="11"/>
        <rFont val="Arial CE"/>
        <charset val="238"/>
      </rPr>
      <t xml:space="preserve">016010 </t>
    </r>
    <r>
      <rPr>
        <sz val="11"/>
        <rFont val="Arial CE"/>
        <charset val="238"/>
      </rPr>
      <t xml:space="preserve">Időközi </t>
    </r>
    <r>
      <rPr>
        <sz val="11"/>
        <rFont val="Arial CE"/>
        <family val="2"/>
        <charset val="238"/>
      </rPr>
      <t>választásokhoz kapcsolódó tevékenységek</t>
    </r>
  </si>
  <si>
    <r>
      <rPr>
        <b/>
        <sz val="11"/>
        <rFont val="Arial CE"/>
        <charset val="238"/>
      </rPr>
      <t>011320</t>
    </r>
    <r>
      <rPr>
        <sz val="11"/>
        <rFont val="Arial CE"/>
        <family val="2"/>
        <charset val="238"/>
      </rPr>
      <t xml:space="preserve"> Nemzetközi szervezetekben való részvétel</t>
    </r>
  </si>
  <si>
    <r>
      <rPr>
        <b/>
        <sz val="11"/>
        <rFont val="Arial CE"/>
        <charset val="238"/>
      </rPr>
      <t xml:space="preserve">016020 </t>
    </r>
    <r>
      <rPr>
        <sz val="11"/>
        <rFont val="Arial CE"/>
        <charset val="238"/>
      </rPr>
      <t xml:space="preserve">Országgyűlési </t>
    </r>
    <r>
      <rPr>
        <sz val="11"/>
        <rFont val="Arial CE"/>
        <family val="2"/>
        <charset val="238"/>
      </rPr>
      <t>választásokhoz kapcsolódó tevékenységek</t>
    </r>
  </si>
  <si>
    <t>2019. évi eredeti előirányzat</t>
  </si>
  <si>
    <r>
      <rPr>
        <b/>
        <sz val="11"/>
        <rFont val="Arial CE"/>
        <charset val="238"/>
      </rPr>
      <t>018030</t>
    </r>
    <r>
      <rPr>
        <sz val="11"/>
        <rFont val="Arial CE"/>
        <charset val="238"/>
      </rPr>
      <t xml:space="preserve"> Önkormányzatok elszámolásai a központi költségvetéssel</t>
    </r>
  </si>
  <si>
    <t>Finanszírozási kiadás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</si>
</sst>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\ _F_t_-;\-* #,##0\ _F_t_-;_-* &quot;-&quot;\ _F_t_-;_-@_-"/>
  </numFmts>
  <fonts count="12" x14ac:knownFonts="1">
    <font>
      <sz val="10"/>
      <name val="Arial CE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i/>
      <sz val="9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i/>
      <sz val="12"/>
      <name val="Arial CE"/>
      <family val="2"/>
      <charset val="238"/>
    </font>
    <font>
      <b/>
      <sz val="11"/>
      <name val="Arial CE"/>
      <family val="2"/>
      <charset val="238"/>
    </font>
    <font>
      <b/>
      <sz val="11"/>
      <name val="Times New Roman"/>
      <family val="1"/>
    </font>
    <font>
      <sz val="11"/>
      <name val="Arial CE"/>
      <family val="2"/>
      <charset val="238"/>
    </font>
    <font>
      <b/>
      <sz val="11"/>
      <name val="Arial CE"/>
      <charset val="238"/>
    </font>
    <font>
      <sz val="11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3" fontId="1" fillId="0" borderId="0" xfId="0" applyNumberFormat="1" applyFont="1" applyAlignment="1">
      <alignment vertical="center" wrapText="1"/>
    </xf>
    <xf numFmtId="3" fontId="2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5" fillId="0" borderId="0" xfId="0" applyNumberFormat="1" applyFont="1" applyAlignment="1">
      <alignment vertical="center" wrapText="1"/>
    </xf>
    <xf numFmtId="3" fontId="4" fillId="0" borderId="0" xfId="0" applyNumberFormat="1" applyFont="1" applyAlignment="1">
      <alignment horizontal="center" vertical="center" wrapText="1"/>
    </xf>
    <xf numFmtId="3" fontId="6" fillId="0" borderId="0" xfId="0" applyNumberFormat="1" applyFont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9" fillId="0" borderId="0" xfId="0" applyNumberFormat="1" applyFont="1" applyBorder="1" applyAlignment="1">
      <alignment vertical="center" wrapText="1"/>
    </xf>
    <xf numFmtId="3" fontId="11" fillId="0" borderId="1" xfId="0" applyNumberFormat="1" applyFont="1" applyBorder="1" applyAlignment="1">
      <alignment vertical="center" wrapText="1"/>
    </xf>
    <xf numFmtId="3" fontId="8" fillId="3" borderId="2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41" fontId="7" fillId="0" borderId="1" xfId="0" applyNumberFormat="1" applyFont="1" applyBorder="1" applyAlignment="1">
      <alignment vertical="center" wrapText="1"/>
    </xf>
    <xf numFmtId="41" fontId="7" fillId="0" borderId="1" xfId="0" applyNumberFormat="1" applyFont="1" applyBorder="1" applyAlignment="1">
      <alignment horizontal="center" vertical="center" wrapText="1"/>
    </xf>
    <xf numFmtId="41" fontId="7" fillId="2" borderId="1" xfId="0" applyNumberFormat="1" applyFont="1" applyFill="1" applyBorder="1" applyAlignment="1">
      <alignment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1"/>
  <sheetViews>
    <sheetView tabSelected="1" view="pageLayout" topLeftCell="G1" zoomScaleNormal="100" zoomScaleSheetLayoutView="100" workbookViewId="0">
      <selection activeCell="Q2" sqref="Q2"/>
    </sheetView>
  </sheetViews>
  <sheetFormatPr defaultRowHeight="15" x14ac:dyDescent="0.2"/>
  <cols>
    <col min="1" max="1" width="26.7109375" style="5" customWidth="1"/>
    <col min="2" max="3" width="15.42578125" style="5" bestFit="1" customWidth="1"/>
    <col min="4" max="4" width="14.7109375" style="5" customWidth="1"/>
    <col min="5" max="5" width="15.42578125" style="5" bestFit="1" customWidth="1"/>
    <col min="6" max="9" width="14.7109375" style="5" customWidth="1"/>
    <col min="10" max="10" width="15.42578125" style="5" bestFit="1" customWidth="1"/>
    <col min="11" max="15" width="14.7109375" style="5" customWidth="1"/>
    <col min="16" max="67" width="11.7109375" style="5" customWidth="1"/>
    <col min="68" max="139" width="11.7109375" style="1" customWidth="1"/>
    <col min="140" max="16384" width="9.140625" style="1"/>
  </cols>
  <sheetData>
    <row r="1" spans="1:67" ht="30.75" customHeight="1" x14ac:dyDescent="0.2">
      <c r="A1" s="17" t="s">
        <v>6</v>
      </c>
      <c r="B1" s="16" t="s">
        <v>15</v>
      </c>
      <c r="C1" s="16"/>
      <c r="D1" s="16" t="s">
        <v>2</v>
      </c>
      <c r="E1" s="16"/>
      <c r="F1" s="16" t="s">
        <v>0</v>
      </c>
      <c r="G1" s="16"/>
      <c r="H1" s="16" t="s">
        <v>3</v>
      </c>
      <c r="I1" s="16"/>
      <c r="J1" s="16" t="s">
        <v>11</v>
      </c>
      <c r="K1" s="16"/>
      <c r="L1" s="16" t="s">
        <v>1</v>
      </c>
      <c r="M1" s="16"/>
      <c r="N1" s="16" t="s">
        <v>17</v>
      </c>
      <c r="O1" s="16"/>
    </row>
    <row r="2" spans="1:67" s="2" customFormat="1" ht="38.25" customHeight="1" x14ac:dyDescent="0.2">
      <c r="A2" s="18"/>
      <c r="B2" s="11" t="s">
        <v>4</v>
      </c>
      <c r="C2" s="11" t="s">
        <v>5</v>
      </c>
      <c r="D2" s="11" t="s">
        <v>4</v>
      </c>
      <c r="E2" s="11" t="s">
        <v>5</v>
      </c>
      <c r="F2" s="11" t="s">
        <v>4</v>
      </c>
      <c r="G2" s="11" t="s">
        <v>5</v>
      </c>
      <c r="H2" s="11" t="s">
        <v>4</v>
      </c>
      <c r="I2" s="11" t="s">
        <v>5</v>
      </c>
      <c r="J2" s="11" t="s">
        <v>4</v>
      </c>
      <c r="K2" s="11" t="s">
        <v>5</v>
      </c>
      <c r="L2" s="11" t="s">
        <v>4</v>
      </c>
      <c r="M2" s="11" t="s">
        <v>5</v>
      </c>
      <c r="N2" s="11" t="s">
        <v>4</v>
      </c>
      <c r="O2" s="11" t="s">
        <v>5</v>
      </c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</row>
    <row r="3" spans="1:67" s="2" customFormat="1" ht="69" customHeight="1" x14ac:dyDescent="0.2">
      <c r="A3" s="10" t="s">
        <v>7</v>
      </c>
      <c r="B3" s="13">
        <f>SUM(D3+F3+H3+J3+L3)</f>
        <v>177933146</v>
      </c>
      <c r="C3" s="13">
        <f>SUM(E3+G3+I3+K3+M3)</f>
        <v>161255961</v>
      </c>
      <c r="D3" s="13">
        <v>83015000</v>
      </c>
      <c r="E3" s="13">
        <v>108100962</v>
      </c>
      <c r="F3" s="13">
        <v>16325000</v>
      </c>
      <c r="G3" s="13">
        <v>24194240</v>
      </c>
      <c r="H3" s="13">
        <v>42423146</v>
      </c>
      <c r="I3" s="13">
        <v>25181912</v>
      </c>
      <c r="J3" s="13">
        <v>36170000</v>
      </c>
      <c r="K3" s="13">
        <v>3778847</v>
      </c>
      <c r="L3" s="13"/>
      <c r="M3" s="14"/>
      <c r="N3" s="13"/>
      <c r="O3" s="14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</row>
    <row r="4" spans="1:67" ht="59.25" customHeight="1" x14ac:dyDescent="0.2">
      <c r="A4" s="10" t="s">
        <v>12</v>
      </c>
      <c r="B4" s="13">
        <f t="shared" ref="B4:C11" si="0">SUM(D4+F4+H4+J4+L4)</f>
        <v>0</v>
      </c>
      <c r="C4" s="13">
        <f t="shared" si="0"/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  <c r="N4" s="13">
        <v>0</v>
      </c>
      <c r="O4" s="13">
        <v>0</v>
      </c>
    </row>
    <row r="5" spans="1:67" ht="59.25" customHeight="1" x14ac:dyDescent="0.2">
      <c r="A5" s="10" t="s">
        <v>14</v>
      </c>
      <c r="B5" s="13">
        <f t="shared" si="0"/>
        <v>0</v>
      </c>
      <c r="C5" s="13">
        <f t="shared" si="0"/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</row>
    <row r="6" spans="1:67" ht="59.25" customHeight="1" x14ac:dyDescent="0.2">
      <c r="A6" s="10" t="s">
        <v>16</v>
      </c>
      <c r="B6" s="13">
        <f>SUM(D6+F6+H6+J6+L6+N6)</f>
        <v>12724000</v>
      </c>
      <c r="C6" s="13">
        <f>SUM(E6+G6+I6+K6+M6+O6)</f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12724000</v>
      </c>
      <c r="O6" s="13">
        <v>0</v>
      </c>
    </row>
    <row r="7" spans="1:67" s="4" customFormat="1" ht="57.75" customHeight="1" x14ac:dyDescent="0.2">
      <c r="A7" s="10" t="s">
        <v>8</v>
      </c>
      <c r="B7" s="13">
        <f t="shared" si="0"/>
        <v>150863037</v>
      </c>
      <c r="C7" s="13">
        <f t="shared" si="0"/>
        <v>106983649</v>
      </c>
      <c r="D7" s="13">
        <v>0</v>
      </c>
      <c r="E7" s="13">
        <v>83244433</v>
      </c>
      <c r="F7" s="13">
        <v>0</v>
      </c>
      <c r="G7" s="13">
        <v>18631063</v>
      </c>
      <c r="H7" s="13">
        <v>56019196</v>
      </c>
      <c r="I7" s="13">
        <v>0</v>
      </c>
      <c r="J7" s="13">
        <v>94843841</v>
      </c>
      <c r="K7" s="13">
        <v>5108153</v>
      </c>
      <c r="L7" s="13"/>
      <c r="M7" s="13"/>
      <c r="N7" s="13"/>
      <c r="O7" s="13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</row>
    <row r="8" spans="1:67" ht="62.25" customHeight="1" x14ac:dyDescent="0.2">
      <c r="A8" s="10" t="s">
        <v>10</v>
      </c>
      <c r="B8" s="13">
        <f t="shared" si="0"/>
        <v>1175105</v>
      </c>
      <c r="C8" s="13">
        <f t="shared" si="0"/>
        <v>0</v>
      </c>
      <c r="D8" s="13">
        <v>983351</v>
      </c>
      <c r="E8" s="13">
        <v>0</v>
      </c>
      <c r="F8" s="13">
        <v>191754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</row>
    <row r="9" spans="1:67" s="4" customFormat="1" ht="54.75" customHeight="1" x14ac:dyDescent="0.2">
      <c r="A9" s="10" t="s">
        <v>9</v>
      </c>
      <c r="B9" s="13">
        <f t="shared" si="0"/>
        <v>0</v>
      </c>
      <c r="C9" s="13">
        <f t="shared" si="0"/>
        <v>3000000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3000000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</row>
    <row r="10" spans="1:67" s="4" customFormat="1" ht="43.5" customHeight="1" x14ac:dyDescent="0.2">
      <c r="A10" s="10" t="s">
        <v>13</v>
      </c>
      <c r="B10" s="13">
        <f t="shared" si="0"/>
        <v>12000000</v>
      </c>
      <c r="C10" s="13">
        <f t="shared" si="0"/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12000000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</row>
    <row r="11" spans="1:67" s="3" customFormat="1" ht="43.5" customHeight="1" x14ac:dyDescent="0.2">
      <c r="A11" s="12"/>
      <c r="B11" s="15">
        <f>SUM(D11+F11+H11+J11+L11+N11)</f>
        <v>354695288</v>
      </c>
      <c r="C11" s="15">
        <f t="shared" si="0"/>
        <v>271239610</v>
      </c>
      <c r="D11" s="15">
        <f t="shared" ref="D11:M11" si="1">SUM(D3:D10)</f>
        <v>83998351</v>
      </c>
      <c r="E11" s="15">
        <f t="shared" si="1"/>
        <v>191345395</v>
      </c>
      <c r="F11" s="15">
        <f t="shared" si="1"/>
        <v>16516754</v>
      </c>
      <c r="G11" s="15">
        <f t="shared" si="1"/>
        <v>42825303</v>
      </c>
      <c r="H11" s="15">
        <f t="shared" si="1"/>
        <v>98442342</v>
      </c>
      <c r="I11" s="15">
        <f t="shared" si="1"/>
        <v>28181912</v>
      </c>
      <c r="J11" s="15">
        <f t="shared" si="1"/>
        <v>143013841</v>
      </c>
      <c r="K11" s="15">
        <f t="shared" si="1"/>
        <v>8887000</v>
      </c>
      <c r="L11" s="15">
        <f t="shared" si="1"/>
        <v>0</v>
      </c>
      <c r="M11" s="15">
        <f t="shared" si="1"/>
        <v>0</v>
      </c>
      <c r="N11" s="15">
        <f t="shared" ref="N11:O11" si="2">SUM(N3:N10)</f>
        <v>12724000</v>
      </c>
      <c r="O11" s="15">
        <f t="shared" si="2"/>
        <v>0</v>
      </c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</row>
  </sheetData>
  <mergeCells count="8">
    <mergeCell ref="N1:O1"/>
    <mergeCell ref="A1:A2"/>
    <mergeCell ref="L1:M1"/>
    <mergeCell ref="J1:K1"/>
    <mergeCell ref="H1:I1"/>
    <mergeCell ref="F1:G1"/>
    <mergeCell ref="D1:E1"/>
    <mergeCell ref="B1:C1"/>
  </mergeCells>
  <phoneticPr fontId="0" type="noConversion"/>
  <printOptions horizontalCentered="1"/>
  <pageMargins left="0.51181102362204722" right="0.47244094488188981" top="1.2204724409448819" bottom="0.78740157480314965" header="0.59055118110236227" footer="0.59055118110236227"/>
  <pageSetup paperSize="9" scale="53" fitToHeight="0" orientation="landscape" r:id="rId1"/>
  <headerFooter alignWithMargins="0">
    <oddHeader>&amp;C&amp;"Arial CE,Félkövér"&amp;14
Borsod-Abaúj-Zemplén Megyei Önkormányzat
és Hivatala 2019. évi kiadásai kormányzati funkciónként&amp;R6. melléklet
az 1/2019. (II. 18.) önkormányzati rendelethez
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Munka1</vt:lpstr>
      <vt:lpstr>Munka1!Nyomtatási_cím</vt:lpstr>
      <vt:lpstr>Munka1!Nyomtatási_terület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 Georgina</dc:creator>
  <cp:lastModifiedBy>Dr. Fedor Edit</cp:lastModifiedBy>
  <cp:lastPrinted>2018-02-08T16:04:15Z</cp:lastPrinted>
  <dcterms:created xsi:type="dcterms:W3CDTF">2002-12-28T09:53:16Z</dcterms:created>
  <dcterms:modified xsi:type="dcterms:W3CDTF">2019-02-18T08:05:13Z</dcterms:modified>
</cp:coreProperties>
</file>