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9" i="1"/>
  <c r="I39"/>
  <c r="F39"/>
  <c r="E39"/>
  <c r="D39"/>
  <c r="J38"/>
  <c r="E38"/>
  <c r="J37"/>
  <c r="E37"/>
  <c r="J36"/>
  <c r="E36"/>
  <c r="J35"/>
  <c r="E35"/>
  <c r="J34"/>
  <c r="E34"/>
  <c r="J33"/>
  <c r="E33"/>
  <c r="J32"/>
  <c r="E32"/>
  <c r="J31"/>
  <c r="J39" s="1"/>
  <c r="E31"/>
  <c r="E30"/>
  <c r="J29"/>
  <c r="E29"/>
  <c r="J28"/>
  <c r="E28"/>
  <c r="K26"/>
  <c r="I26"/>
  <c r="F26"/>
  <c r="E26"/>
  <c r="D26"/>
  <c r="F25"/>
  <c r="J24"/>
  <c r="F24"/>
  <c r="J23"/>
  <c r="F23"/>
  <c r="J22"/>
  <c r="J26" s="1"/>
  <c r="J21"/>
  <c r="J20"/>
  <c r="I19"/>
  <c r="I27" s="1"/>
  <c r="J18"/>
  <c r="F18"/>
  <c r="J17"/>
  <c r="F17"/>
  <c r="J16"/>
  <c r="F16"/>
  <c r="J15"/>
  <c r="F15"/>
  <c r="J14"/>
  <c r="J13"/>
  <c r="J19" s="1"/>
  <c r="J12"/>
  <c r="K11"/>
  <c r="K10"/>
  <c r="F10"/>
  <c r="K9"/>
  <c r="K19" s="1"/>
  <c r="K27" s="1"/>
  <c r="E9"/>
  <c r="D9"/>
  <c r="D19" s="1"/>
  <c r="D27" s="1"/>
  <c r="D40" s="1"/>
  <c r="K40" l="1"/>
  <c r="J27"/>
  <c r="J40"/>
  <c r="I40"/>
  <c r="F9"/>
  <c r="F19" s="1"/>
  <c r="E19" l="1"/>
  <c r="F27"/>
  <c r="F40" l="1"/>
  <c r="E40" s="1"/>
  <c r="E27"/>
</calcChain>
</file>

<file path=xl/sharedStrings.xml><?xml version="1.0" encoding="utf-8"?>
<sst xmlns="http://schemas.openxmlformats.org/spreadsheetml/2006/main" count="72" uniqueCount="67">
  <si>
    <t>1. sz. melléklet a 7/2016. (IX.27.) önkormányzati rendelethez</t>
  </si>
  <si>
    <t>JÁSD  KÖZSÉG  ÖNKORMÁNYZATA  BEVÉTELEINEK  ÉS KIADÁSAINAK</t>
  </si>
  <si>
    <t>2016. ÉVI ÖSSZEVONT KÖLTSÉGVETÉSI MÉRLEGE</t>
  </si>
  <si>
    <t>adatok ezer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</si>
  <si>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</si>
  <si>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</si>
  <si>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</si>
  <si>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</si>
  <si>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</si>
  <si>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</si>
  <si>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</si>
  <si>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</si>
  <si>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</si>
  <si>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</si>
  <si>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</si>
  <si>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</si>
  <si>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</si>
  <si>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</si>
  <si>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</si>
  <si>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</si>
  <si>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</si>
  <si>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</si>
  <si>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</si>
  <si>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</si>
  <si>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</si>
  <si>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</si>
  <si>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</si>
  <si>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</si>
  <si>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</si>
  <si>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</si>
  <si>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</si>
  <si>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</si>
  <si>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</si>
  <si>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</si>
  <si>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</si>
  <si>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</si>
  <si>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</si>
  <si>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</si>
  <si>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</si>
  <si>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</si>
  <si>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</si>
  <si>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</si>
  <si>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-intézményfinanszírozás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</si>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</sst>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7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horizontal="righ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M12" sqref="M12"/>
    </sheetView>
  </sheetViews>
  <sheetFormatPr defaultRowHeight="12.75"/>
  <cols>
    <col min="1" max="1" width="5" style="2" customWidth="1"/>
    <col min="2" max="2" width="9.140625" style="2"/>
    <col min="3" max="3" width="25.7109375" style="2" customWidth="1"/>
    <col min="4" max="6" width="9.140625" style="2" customWidth="1"/>
    <col min="7" max="7" width="9.140625" style="2"/>
    <col min="8" max="8" width="20.85546875" style="2" customWidth="1"/>
    <col min="9" max="9" width="9.42578125" style="2" customWidth="1"/>
    <col min="10" max="10" width="8.7109375" style="2" customWidth="1"/>
    <col min="11" max="11" width="9.42578125" style="2" customWidth="1"/>
    <col min="12" max="245" width="9.140625" style="2"/>
    <col min="246" max="246" width="5" style="2" customWidth="1"/>
    <col min="247" max="247" width="9.140625" style="2"/>
    <col min="248" max="248" width="25.7109375" style="2" customWidth="1"/>
    <col min="249" max="251" width="9.140625" style="2" customWidth="1"/>
    <col min="252" max="252" width="9.140625" style="2"/>
    <col min="253" max="253" width="20.85546875" style="2" customWidth="1"/>
    <col min="254" max="254" width="9.42578125" style="2" customWidth="1"/>
    <col min="255" max="255" width="8.7109375" style="2" customWidth="1"/>
    <col min="256" max="256" width="9.42578125" style="2" customWidth="1"/>
    <col min="257" max="501" width="9.140625" style="2"/>
    <col min="502" max="502" width="5" style="2" customWidth="1"/>
    <col min="503" max="503" width="9.140625" style="2"/>
    <col min="504" max="504" width="25.7109375" style="2" customWidth="1"/>
    <col min="505" max="507" width="9.140625" style="2" customWidth="1"/>
    <col min="508" max="508" width="9.140625" style="2"/>
    <col min="509" max="509" width="20.85546875" style="2" customWidth="1"/>
    <col min="510" max="510" width="9.42578125" style="2" customWidth="1"/>
    <col min="511" max="511" width="8.7109375" style="2" customWidth="1"/>
    <col min="512" max="512" width="9.42578125" style="2" customWidth="1"/>
    <col min="513" max="757" width="9.140625" style="2"/>
    <col min="758" max="758" width="5" style="2" customWidth="1"/>
    <col min="759" max="759" width="9.140625" style="2"/>
    <col min="760" max="760" width="25.7109375" style="2" customWidth="1"/>
    <col min="761" max="763" width="9.140625" style="2" customWidth="1"/>
    <col min="764" max="764" width="9.140625" style="2"/>
    <col min="765" max="765" width="20.85546875" style="2" customWidth="1"/>
    <col min="766" max="766" width="9.42578125" style="2" customWidth="1"/>
    <col min="767" max="767" width="8.7109375" style="2" customWidth="1"/>
    <col min="768" max="768" width="9.42578125" style="2" customWidth="1"/>
    <col min="769" max="1013" width="9.140625" style="2"/>
    <col min="1014" max="1014" width="5" style="2" customWidth="1"/>
    <col min="1015" max="1015" width="9.140625" style="2"/>
    <col min="1016" max="1016" width="25.7109375" style="2" customWidth="1"/>
    <col min="1017" max="1019" width="9.140625" style="2" customWidth="1"/>
    <col min="1020" max="1020" width="9.140625" style="2"/>
    <col min="1021" max="1021" width="20.85546875" style="2" customWidth="1"/>
    <col min="1022" max="1022" width="9.42578125" style="2" customWidth="1"/>
    <col min="1023" max="1023" width="8.7109375" style="2" customWidth="1"/>
    <col min="1024" max="1024" width="9.42578125" style="2" customWidth="1"/>
    <col min="1025" max="1269" width="9.140625" style="2"/>
    <col min="1270" max="1270" width="5" style="2" customWidth="1"/>
    <col min="1271" max="1271" width="9.140625" style="2"/>
    <col min="1272" max="1272" width="25.7109375" style="2" customWidth="1"/>
    <col min="1273" max="1275" width="9.140625" style="2" customWidth="1"/>
    <col min="1276" max="1276" width="9.140625" style="2"/>
    <col min="1277" max="1277" width="20.85546875" style="2" customWidth="1"/>
    <col min="1278" max="1278" width="9.42578125" style="2" customWidth="1"/>
    <col min="1279" max="1279" width="8.7109375" style="2" customWidth="1"/>
    <col min="1280" max="1280" width="9.42578125" style="2" customWidth="1"/>
    <col min="1281" max="1525" width="9.140625" style="2"/>
    <col min="1526" max="1526" width="5" style="2" customWidth="1"/>
    <col min="1527" max="1527" width="9.140625" style="2"/>
    <col min="1528" max="1528" width="25.7109375" style="2" customWidth="1"/>
    <col min="1529" max="1531" width="9.140625" style="2" customWidth="1"/>
    <col min="1532" max="1532" width="9.140625" style="2"/>
    <col min="1533" max="1533" width="20.85546875" style="2" customWidth="1"/>
    <col min="1534" max="1534" width="9.42578125" style="2" customWidth="1"/>
    <col min="1535" max="1535" width="8.7109375" style="2" customWidth="1"/>
    <col min="1536" max="1536" width="9.42578125" style="2" customWidth="1"/>
    <col min="1537" max="1781" width="9.140625" style="2"/>
    <col min="1782" max="1782" width="5" style="2" customWidth="1"/>
    <col min="1783" max="1783" width="9.140625" style="2"/>
    <col min="1784" max="1784" width="25.7109375" style="2" customWidth="1"/>
    <col min="1785" max="1787" width="9.140625" style="2" customWidth="1"/>
    <col min="1788" max="1788" width="9.140625" style="2"/>
    <col min="1789" max="1789" width="20.85546875" style="2" customWidth="1"/>
    <col min="1790" max="1790" width="9.42578125" style="2" customWidth="1"/>
    <col min="1791" max="1791" width="8.7109375" style="2" customWidth="1"/>
    <col min="1792" max="1792" width="9.42578125" style="2" customWidth="1"/>
    <col min="1793" max="2037" width="9.140625" style="2"/>
    <col min="2038" max="2038" width="5" style="2" customWidth="1"/>
    <col min="2039" max="2039" width="9.140625" style="2"/>
    <col min="2040" max="2040" width="25.7109375" style="2" customWidth="1"/>
    <col min="2041" max="2043" width="9.140625" style="2" customWidth="1"/>
    <col min="2044" max="2044" width="9.140625" style="2"/>
    <col min="2045" max="2045" width="20.85546875" style="2" customWidth="1"/>
    <col min="2046" max="2046" width="9.42578125" style="2" customWidth="1"/>
    <col min="2047" max="2047" width="8.7109375" style="2" customWidth="1"/>
    <col min="2048" max="2048" width="9.42578125" style="2" customWidth="1"/>
    <col min="2049" max="2293" width="9.140625" style="2"/>
    <col min="2294" max="2294" width="5" style="2" customWidth="1"/>
    <col min="2295" max="2295" width="9.140625" style="2"/>
    <col min="2296" max="2296" width="25.7109375" style="2" customWidth="1"/>
    <col min="2297" max="2299" width="9.140625" style="2" customWidth="1"/>
    <col min="2300" max="2300" width="9.140625" style="2"/>
    <col min="2301" max="2301" width="20.85546875" style="2" customWidth="1"/>
    <col min="2302" max="2302" width="9.42578125" style="2" customWidth="1"/>
    <col min="2303" max="2303" width="8.7109375" style="2" customWidth="1"/>
    <col min="2304" max="2304" width="9.42578125" style="2" customWidth="1"/>
    <col min="2305" max="2549" width="9.140625" style="2"/>
    <col min="2550" max="2550" width="5" style="2" customWidth="1"/>
    <col min="2551" max="2551" width="9.140625" style="2"/>
    <col min="2552" max="2552" width="25.7109375" style="2" customWidth="1"/>
    <col min="2553" max="2555" width="9.140625" style="2" customWidth="1"/>
    <col min="2556" max="2556" width="9.140625" style="2"/>
    <col min="2557" max="2557" width="20.85546875" style="2" customWidth="1"/>
    <col min="2558" max="2558" width="9.42578125" style="2" customWidth="1"/>
    <col min="2559" max="2559" width="8.7109375" style="2" customWidth="1"/>
    <col min="2560" max="2560" width="9.42578125" style="2" customWidth="1"/>
    <col min="2561" max="2805" width="9.140625" style="2"/>
    <col min="2806" max="2806" width="5" style="2" customWidth="1"/>
    <col min="2807" max="2807" width="9.140625" style="2"/>
    <col min="2808" max="2808" width="25.7109375" style="2" customWidth="1"/>
    <col min="2809" max="2811" width="9.140625" style="2" customWidth="1"/>
    <col min="2812" max="2812" width="9.140625" style="2"/>
    <col min="2813" max="2813" width="20.85546875" style="2" customWidth="1"/>
    <col min="2814" max="2814" width="9.42578125" style="2" customWidth="1"/>
    <col min="2815" max="2815" width="8.7109375" style="2" customWidth="1"/>
    <col min="2816" max="2816" width="9.42578125" style="2" customWidth="1"/>
    <col min="2817" max="3061" width="9.140625" style="2"/>
    <col min="3062" max="3062" width="5" style="2" customWidth="1"/>
    <col min="3063" max="3063" width="9.140625" style="2"/>
    <col min="3064" max="3064" width="25.7109375" style="2" customWidth="1"/>
    <col min="3065" max="3067" width="9.140625" style="2" customWidth="1"/>
    <col min="3068" max="3068" width="9.140625" style="2"/>
    <col min="3069" max="3069" width="20.85546875" style="2" customWidth="1"/>
    <col min="3070" max="3070" width="9.42578125" style="2" customWidth="1"/>
    <col min="3071" max="3071" width="8.7109375" style="2" customWidth="1"/>
    <col min="3072" max="3072" width="9.42578125" style="2" customWidth="1"/>
    <col min="3073" max="3317" width="9.140625" style="2"/>
    <col min="3318" max="3318" width="5" style="2" customWidth="1"/>
    <col min="3319" max="3319" width="9.140625" style="2"/>
    <col min="3320" max="3320" width="25.7109375" style="2" customWidth="1"/>
    <col min="3321" max="3323" width="9.140625" style="2" customWidth="1"/>
    <col min="3324" max="3324" width="9.140625" style="2"/>
    <col min="3325" max="3325" width="20.85546875" style="2" customWidth="1"/>
    <col min="3326" max="3326" width="9.42578125" style="2" customWidth="1"/>
    <col min="3327" max="3327" width="8.7109375" style="2" customWidth="1"/>
    <col min="3328" max="3328" width="9.42578125" style="2" customWidth="1"/>
    <col min="3329" max="3573" width="9.140625" style="2"/>
    <col min="3574" max="3574" width="5" style="2" customWidth="1"/>
    <col min="3575" max="3575" width="9.140625" style="2"/>
    <col min="3576" max="3576" width="25.7109375" style="2" customWidth="1"/>
    <col min="3577" max="3579" width="9.140625" style="2" customWidth="1"/>
    <col min="3580" max="3580" width="9.140625" style="2"/>
    <col min="3581" max="3581" width="20.85546875" style="2" customWidth="1"/>
    <col min="3582" max="3582" width="9.42578125" style="2" customWidth="1"/>
    <col min="3583" max="3583" width="8.7109375" style="2" customWidth="1"/>
    <col min="3584" max="3584" width="9.42578125" style="2" customWidth="1"/>
    <col min="3585" max="3829" width="9.140625" style="2"/>
    <col min="3830" max="3830" width="5" style="2" customWidth="1"/>
    <col min="3831" max="3831" width="9.140625" style="2"/>
    <col min="3832" max="3832" width="25.7109375" style="2" customWidth="1"/>
    <col min="3833" max="3835" width="9.140625" style="2" customWidth="1"/>
    <col min="3836" max="3836" width="9.140625" style="2"/>
    <col min="3837" max="3837" width="20.85546875" style="2" customWidth="1"/>
    <col min="3838" max="3838" width="9.42578125" style="2" customWidth="1"/>
    <col min="3839" max="3839" width="8.7109375" style="2" customWidth="1"/>
    <col min="3840" max="3840" width="9.42578125" style="2" customWidth="1"/>
    <col min="3841" max="4085" width="9.140625" style="2"/>
    <col min="4086" max="4086" width="5" style="2" customWidth="1"/>
    <col min="4087" max="4087" width="9.140625" style="2"/>
    <col min="4088" max="4088" width="25.7109375" style="2" customWidth="1"/>
    <col min="4089" max="4091" width="9.140625" style="2" customWidth="1"/>
    <col min="4092" max="4092" width="9.140625" style="2"/>
    <col min="4093" max="4093" width="20.85546875" style="2" customWidth="1"/>
    <col min="4094" max="4094" width="9.42578125" style="2" customWidth="1"/>
    <col min="4095" max="4095" width="8.7109375" style="2" customWidth="1"/>
    <col min="4096" max="4096" width="9.42578125" style="2" customWidth="1"/>
    <col min="4097" max="4341" width="9.140625" style="2"/>
    <col min="4342" max="4342" width="5" style="2" customWidth="1"/>
    <col min="4343" max="4343" width="9.140625" style="2"/>
    <col min="4344" max="4344" width="25.7109375" style="2" customWidth="1"/>
    <col min="4345" max="4347" width="9.140625" style="2" customWidth="1"/>
    <col min="4348" max="4348" width="9.140625" style="2"/>
    <col min="4349" max="4349" width="20.85546875" style="2" customWidth="1"/>
    <col min="4350" max="4350" width="9.42578125" style="2" customWidth="1"/>
    <col min="4351" max="4351" width="8.7109375" style="2" customWidth="1"/>
    <col min="4352" max="4352" width="9.42578125" style="2" customWidth="1"/>
    <col min="4353" max="4597" width="9.140625" style="2"/>
    <col min="4598" max="4598" width="5" style="2" customWidth="1"/>
    <col min="4599" max="4599" width="9.140625" style="2"/>
    <col min="4600" max="4600" width="25.7109375" style="2" customWidth="1"/>
    <col min="4601" max="4603" width="9.140625" style="2" customWidth="1"/>
    <col min="4604" max="4604" width="9.140625" style="2"/>
    <col min="4605" max="4605" width="20.85546875" style="2" customWidth="1"/>
    <col min="4606" max="4606" width="9.42578125" style="2" customWidth="1"/>
    <col min="4607" max="4607" width="8.7109375" style="2" customWidth="1"/>
    <col min="4608" max="4608" width="9.42578125" style="2" customWidth="1"/>
    <col min="4609" max="4853" width="9.140625" style="2"/>
    <col min="4854" max="4854" width="5" style="2" customWidth="1"/>
    <col min="4855" max="4855" width="9.140625" style="2"/>
    <col min="4856" max="4856" width="25.7109375" style="2" customWidth="1"/>
    <col min="4857" max="4859" width="9.140625" style="2" customWidth="1"/>
    <col min="4860" max="4860" width="9.140625" style="2"/>
    <col min="4861" max="4861" width="20.85546875" style="2" customWidth="1"/>
    <col min="4862" max="4862" width="9.42578125" style="2" customWidth="1"/>
    <col min="4863" max="4863" width="8.7109375" style="2" customWidth="1"/>
    <col min="4864" max="4864" width="9.42578125" style="2" customWidth="1"/>
    <col min="4865" max="5109" width="9.140625" style="2"/>
    <col min="5110" max="5110" width="5" style="2" customWidth="1"/>
    <col min="5111" max="5111" width="9.140625" style="2"/>
    <col min="5112" max="5112" width="25.7109375" style="2" customWidth="1"/>
    <col min="5113" max="5115" width="9.140625" style="2" customWidth="1"/>
    <col min="5116" max="5116" width="9.140625" style="2"/>
    <col min="5117" max="5117" width="20.85546875" style="2" customWidth="1"/>
    <col min="5118" max="5118" width="9.42578125" style="2" customWidth="1"/>
    <col min="5119" max="5119" width="8.7109375" style="2" customWidth="1"/>
    <col min="5120" max="5120" width="9.42578125" style="2" customWidth="1"/>
    <col min="5121" max="5365" width="9.140625" style="2"/>
    <col min="5366" max="5366" width="5" style="2" customWidth="1"/>
    <col min="5367" max="5367" width="9.140625" style="2"/>
    <col min="5368" max="5368" width="25.7109375" style="2" customWidth="1"/>
    <col min="5369" max="5371" width="9.140625" style="2" customWidth="1"/>
    <col min="5372" max="5372" width="9.140625" style="2"/>
    <col min="5373" max="5373" width="20.85546875" style="2" customWidth="1"/>
    <col min="5374" max="5374" width="9.42578125" style="2" customWidth="1"/>
    <col min="5375" max="5375" width="8.7109375" style="2" customWidth="1"/>
    <col min="5376" max="5376" width="9.42578125" style="2" customWidth="1"/>
    <col min="5377" max="5621" width="9.140625" style="2"/>
    <col min="5622" max="5622" width="5" style="2" customWidth="1"/>
    <col min="5623" max="5623" width="9.140625" style="2"/>
    <col min="5624" max="5624" width="25.7109375" style="2" customWidth="1"/>
    <col min="5625" max="5627" width="9.140625" style="2" customWidth="1"/>
    <col min="5628" max="5628" width="9.140625" style="2"/>
    <col min="5629" max="5629" width="20.85546875" style="2" customWidth="1"/>
    <col min="5630" max="5630" width="9.42578125" style="2" customWidth="1"/>
    <col min="5631" max="5631" width="8.7109375" style="2" customWidth="1"/>
    <col min="5632" max="5632" width="9.42578125" style="2" customWidth="1"/>
    <col min="5633" max="5877" width="9.140625" style="2"/>
    <col min="5878" max="5878" width="5" style="2" customWidth="1"/>
    <col min="5879" max="5879" width="9.140625" style="2"/>
    <col min="5880" max="5880" width="25.7109375" style="2" customWidth="1"/>
    <col min="5881" max="5883" width="9.140625" style="2" customWidth="1"/>
    <col min="5884" max="5884" width="9.140625" style="2"/>
    <col min="5885" max="5885" width="20.85546875" style="2" customWidth="1"/>
    <col min="5886" max="5886" width="9.42578125" style="2" customWidth="1"/>
    <col min="5887" max="5887" width="8.7109375" style="2" customWidth="1"/>
    <col min="5888" max="5888" width="9.42578125" style="2" customWidth="1"/>
    <col min="5889" max="6133" width="9.140625" style="2"/>
    <col min="6134" max="6134" width="5" style="2" customWidth="1"/>
    <col min="6135" max="6135" width="9.140625" style="2"/>
    <col min="6136" max="6136" width="25.7109375" style="2" customWidth="1"/>
    <col min="6137" max="6139" width="9.140625" style="2" customWidth="1"/>
    <col min="6140" max="6140" width="9.140625" style="2"/>
    <col min="6141" max="6141" width="20.85546875" style="2" customWidth="1"/>
    <col min="6142" max="6142" width="9.42578125" style="2" customWidth="1"/>
    <col min="6143" max="6143" width="8.7109375" style="2" customWidth="1"/>
    <col min="6144" max="6144" width="9.42578125" style="2" customWidth="1"/>
    <col min="6145" max="6389" width="9.140625" style="2"/>
    <col min="6390" max="6390" width="5" style="2" customWidth="1"/>
    <col min="6391" max="6391" width="9.140625" style="2"/>
    <col min="6392" max="6392" width="25.7109375" style="2" customWidth="1"/>
    <col min="6393" max="6395" width="9.140625" style="2" customWidth="1"/>
    <col min="6396" max="6396" width="9.140625" style="2"/>
    <col min="6397" max="6397" width="20.85546875" style="2" customWidth="1"/>
    <col min="6398" max="6398" width="9.42578125" style="2" customWidth="1"/>
    <col min="6399" max="6399" width="8.7109375" style="2" customWidth="1"/>
    <col min="6400" max="6400" width="9.42578125" style="2" customWidth="1"/>
    <col min="6401" max="6645" width="9.140625" style="2"/>
    <col min="6646" max="6646" width="5" style="2" customWidth="1"/>
    <col min="6647" max="6647" width="9.140625" style="2"/>
    <col min="6648" max="6648" width="25.7109375" style="2" customWidth="1"/>
    <col min="6649" max="6651" width="9.140625" style="2" customWidth="1"/>
    <col min="6652" max="6652" width="9.140625" style="2"/>
    <col min="6653" max="6653" width="20.85546875" style="2" customWidth="1"/>
    <col min="6654" max="6654" width="9.42578125" style="2" customWidth="1"/>
    <col min="6655" max="6655" width="8.7109375" style="2" customWidth="1"/>
    <col min="6656" max="6656" width="9.42578125" style="2" customWidth="1"/>
    <col min="6657" max="6901" width="9.140625" style="2"/>
    <col min="6902" max="6902" width="5" style="2" customWidth="1"/>
    <col min="6903" max="6903" width="9.140625" style="2"/>
    <col min="6904" max="6904" width="25.7109375" style="2" customWidth="1"/>
    <col min="6905" max="6907" width="9.140625" style="2" customWidth="1"/>
    <col min="6908" max="6908" width="9.140625" style="2"/>
    <col min="6909" max="6909" width="20.85546875" style="2" customWidth="1"/>
    <col min="6910" max="6910" width="9.42578125" style="2" customWidth="1"/>
    <col min="6911" max="6911" width="8.7109375" style="2" customWidth="1"/>
    <col min="6912" max="6912" width="9.42578125" style="2" customWidth="1"/>
    <col min="6913" max="7157" width="9.140625" style="2"/>
    <col min="7158" max="7158" width="5" style="2" customWidth="1"/>
    <col min="7159" max="7159" width="9.140625" style="2"/>
    <col min="7160" max="7160" width="25.7109375" style="2" customWidth="1"/>
    <col min="7161" max="7163" width="9.140625" style="2" customWidth="1"/>
    <col min="7164" max="7164" width="9.140625" style="2"/>
    <col min="7165" max="7165" width="20.85546875" style="2" customWidth="1"/>
    <col min="7166" max="7166" width="9.42578125" style="2" customWidth="1"/>
    <col min="7167" max="7167" width="8.7109375" style="2" customWidth="1"/>
    <col min="7168" max="7168" width="9.42578125" style="2" customWidth="1"/>
    <col min="7169" max="7413" width="9.140625" style="2"/>
    <col min="7414" max="7414" width="5" style="2" customWidth="1"/>
    <col min="7415" max="7415" width="9.140625" style="2"/>
    <col min="7416" max="7416" width="25.7109375" style="2" customWidth="1"/>
    <col min="7417" max="7419" width="9.140625" style="2" customWidth="1"/>
    <col min="7420" max="7420" width="9.140625" style="2"/>
    <col min="7421" max="7421" width="20.85546875" style="2" customWidth="1"/>
    <col min="7422" max="7422" width="9.42578125" style="2" customWidth="1"/>
    <col min="7423" max="7423" width="8.7109375" style="2" customWidth="1"/>
    <col min="7424" max="7424" width="9.42578125" style="2" customWidth="1"/>
    <col min="7425" max="7669" width="9.140625" style="2"/>
    <col min="7670" max="7670" width="5" style="2" customWidth="1"/>
    <col min="7671" max="7671" width="9.140625" style="2"/>
    <col min="7672" max="7672" width="25.7109375" style="2" customWidth="1"/>
    <col min="7673" max="7675" width="9.140625" style="2" customWidth="1"/>
    <col min="7676" max="7676" width="9.140625" style="2"/>
    <col min="7677" max="7677" width="20.85546875" style="2" customWidth="1"/>
    <col min="7678" max="7678" width="9.42578125" style="2" customWidth="1"/>
    <col min="7679" max="7679" width="8.7109375" style="2" customWidth="1"/>
    <col min="7680" max="7680" width="9.42578125" style="2" customWidth="1"/>
    <col min="7681" max="7925" width="9.140625" style="2"/>
    <col min="7926" max="7926" width="5" style="2" customWidth="1"/>
    <col min="7927" max="7927" width="9.140625" style="2"/>
    <col min="7928" max="7928" width="25.7109375" style="2" customWidth="1"/>
    <col min="7929" max="7931" width="9.140625" style="2" customWidth="1"/>
    <col min="7932" max="7932" width="9.140625" style="2"/>
    <col min="7933" max="7933" width="20.85546875" style="2" customWidth="1"/>
    <col min="7934" max="7934" width="9.42578125" style="2" customWidth="1"/>
    <col min="7935" max="7935" width="8.7109375" style="2" customWidth="1"/>
    <col min="7936" max="7936" width="9.42578125" style="2" customWidth="1"/>
    <col min="7937" max="8181" width="9.140625" style="2"/>
    <col min="8182" max="8182" width="5" style="2" customWidth="1"/>
    <col min="8183" max="8183" width="9.140625" style="2"/>
    <col min="8184" max="8184" width="25.7109375" style="2" customWidth="1"/>
    <col min="8185" max="8187" width="9.140625" style="2" customWidth="1"/>
    <col min="8188" max="8188" width="9.140625" style="2"/>
    <col min="8189" max="8189" width="20.85546875" style="2" customWidth="1"/>
    <col min="8190" max="8190" width="9.42578125" style="2" customWidth="1"/>
    <col min="8191" max="8191" width="8.7109375" style="2" customWidth="1"/>
    <col min="8192" max="8192" width="9.42578125" style="2" customWidth="1"/>
    <col min="8193" max="8437" width="9.140625" style="2"/>
    <col min="8438" max="8438" width="5" style="2" customWidth="1"/>
    <col min="8439" max="8439" width="9.140625" style="2"/>
    <col min="8440" max="8440" width="25.7109375" style="2" customWidth="1"/>
    <col min="8441" max="8443" width="9.140625" style="2" customWidth="1"/>
    <col min="8444" max="8444" width="9.140625" style="2"/>
    <col min="8445" max="8445" width="20.85546875" style="2" customWidth="1"/>
    <col min="8446" max="8446" width="9.42578125" style="2" customWidth="1"/>
    <col min="8447" max="8447" width="8.7109375" style="2" customWidth="1"/>
    <col min="8448" max="8448" width="9.42578125" style="2" customWidth="1"/>
    <col min="8449" max="8693" width="9.140625" style="2"/>
    <col min="8694" max="8694" width="5" style="2" customWidth="1"/>
    <col min="8695" max="8695" width="9.140625" style="2"/>
    <col min="8696" max="8696" width="25.7109375" style="2" customWidth="1"/>
    <col min="8697" max="8699" width="9.140625" style="2" customWidth="1"/>
    <col min="8700" max="8700" width="9.140625" style="2"/>
    <col min="8701" max="8701" width="20.85546875" style="2" customWidth="1"/>
    <col min="8702" max="8702" width="9.42578125" style="2" customWidth="1"/>
    <col min="8703" max="8703" width="8.7109375" style="2" customWidth="1"/>
    <col min="8704" max="8704" width="9.42578125" style="2" customWidth="1"/>
    <col min="8705" max="8949" width="9.140625" style="2"/>
    <col min="8950" max="8950" width="5" style="2" customWidth="1"/>
    <col min="8951" max="8951" width="9.140625" style="2"/>
    <col min="8952" max="8952" width="25.7109375" style="2" customWidth="1"/>
    <col min="8953" max="8955" width="9.140625" style="2" customWidth="1"/>
    <col min="8956" max="8956" width="9.140625" style="2"/>
    <col min="8957" max="8957" width="20.85546875" style="2" customWidth="1"/>
    <col min="8958" max="8958" width="9.42578125" style="2" customWidth="1"/>
    <col min="8959" max="8959" width="8.7109375" style="2" customWidth="1"/>
    <col min="8960" max="8960" width="9.42578125" style="2" customWidth="1"/>
    <col min="8961" max="9205" width="9.140625" style="2"/>
    <col min="9206" max="9206" width="5" style="2" customWidth="1"/>
    <col min="9207" max="9207" width="9.140625" style="2"/>
    <col min="9208" max="9208" width="25.7109375" style="2" customWidth="1"/>
    <col min="9209" max="9211" width="9.140625" style="2" customWidth="1"/>
    <col min="9212" max="9212" width="9.140625" style="2"/>
    <col min="9213" max="9213" width="20.85546875" style="2" customWidth="1"/>
    <col min="9214" max="9214" width="9.42578125" style="2" customWidth="1"/>
    <col min="9215" max="9215" width="8.7109375" style="2" customWidth="1"/>
    <col min="9216" max="9216" width="9.42578125" style="2" customWidth="1"/>
    <col min="9217" max="9461" width="9.140625" style="2"/>
    <col min="9462" max="9462" width="5" style="2" customWidth="1"/>
    <col min="9463" max="9463" width="9.140625" style="2"/>
    <col min="9464" max="9464" width="25.7109375" style="2" customWidth="1"/>
    <col min="9465" max="9467" width="9.140625" style="2" customWidth="1"/>
    <col min="9468" max="9468" width="9.140625" style="2"/>
    <col min="9469" max="9469" width="20.85546875" style="2" customWidth="1"/>
    <col min="9470" max="9470" width="9.42578125" style="2" customWidth="1"/>
    <col min="9471" max="9471" width="8.7109375" style="2" customWidth="1"/>
    <col min="9472" max="9472" width="9.42578125" style="2" customWidth="1"/>
    <col min="9473" max="9717" width="9.140625" style="2"/>
    <col min="9718" max="9718" width="5" style="2" customWidth="1"/>
    <col min="9719" max="9719" width="9.140625" style="2"/>
    <col min="9720" max="9720" width="25.7109375" style="2" customWidth="1"/>
    <col min="9721" max="9723" width="9.140625" style="2" customWidth="1"/>
    <col min="9724" max="9724" width="9.140625" style="2"/>
    <col min="9725" max="9725" width="20.85546875" style="2" customWidth="1"/>
    <col min="9726" max="9726" width="9.42578125" style="2" customWidth="1"/>
    <col min="9727" max="9727" width="8.7109375" style="2" customWidth="1"/>
    <col min="9728" max="9728" width="9.42578125" style="2" customWidth="1"/>
    <col min="9729" max="9973" width="9.140625" style="2"/>
    <col min="9974" max="9974" width="5" style="2" customWidth="1"/>
    <col min="9975" max="9975" width="9.140625" style="2"/>
    <col min="9976" max="9976" width="25.7109375" style="2" customWidth="1"/>
    <col min="9977" max="9979" width="9.140625" style="2" customWidth="1"/>
    <col min="9980" max="9980" width="9.140625" style="2"/>
    <col min="9981" max="9981" width="20.85546875" style="2" customWidth="1"/>
    <col min="9982" max="9982" width="9.42578125" style="2" customWidth="1"/>
    <col min="9983" max="9983" width="8.7109375" style="2" customWidth="1"/>
    <col min="9984" max="9984" width="9.42578125" style="2" customWidth="1"/>
    <col min="9985" max="10229" width="9.140625" style="2"/>
    <col min="10230" max="10230" width="5" style="2" customWidth="1"/>
    <col min="10231" max="10231" width="9.140625" style="2"/>
    <col min="10232" max="10232" width="25.7109375" style="2" customWidth="1"/>
    <col min="10233" max="10235" width="9.140625" style="2" customWidth="1"/>
    <col min="10236" max="10236" width="9.140625" style="2"/>
    <col min="10237" max="10237" width="20.85546875" style="2" customWidth="1"/>
    <col min="10238" max="10238" width="9.42578125" style="2" customWidth="1"/>
    <col min="10239" max="10239" width="8.7109375" style="2" customWidth="1"/>
    <col min="10240" max="10240" width="9.42578125" style="2" customWidth="1"/>
    <col min="10241" max="10485" width="9.140625" style="2"/>
    <col min="10486" max="10486" width="5" style="2" customWidth="1"/>
    <col min="10487" max="10487" width="9.140625" style="2"/>
    <col min="10488" max="10488" width="25.7109375" style="2" customWidth="1"/>
    <col min="10489" max="10491" width="9.140625" style="2" customWidth="1"/>
    <col min="10492" max="10492" width="9.140625" style="2"/>
    <col min="10493" max="10493" width="20.85546875" style="2" customWidth="1"/>
    <col min="10494" max="10494" width="9.42578125" style="2" customWidth="1"/>
    <col min="10495" max="10495" width="8.7109375" style="2" customWidth="1"/>
    <col min="10496" max="10496" width="9.42578125" style="2" customWidth="1"/>
    <col min="10497" max="10741" width="9.140625" style="2"/>
    <col min="10742" max="10742" width="5" style="2" customWidth="1"/>
    <col min="10743" max="10743" width="9.140625" style="2"/>
    <col min="10744" max="10744" width="25.7109375" style="2" customWidth="1"/>
    <col min="10745" max="10747" width="9.140625" style="2" customWidth="1"/>
    <col min="10748" max="10748" width="9.140625" style="2"/>
    <col min="10749" max="10749" width="20.85546875" style="2" customWidth="1"/>
    <col min="10750" max="10750" width="9.42578125" style="2" customWidth="1"/>
    <col min="10751" max="10751" width="8.7109375" style="2" customWidth="1"/>
    <col min="10752" max="10752" width="9.42578125" style="2" customWidth="1"/>
    <col min="10753" max="10997" width="9.140625" style="2"/>
    <col min="10998" max="10998" width="5" style="2" customWidth="1"/>
    <col min="10999" max="10999" width="9.140625" style="2"/>
    <col min="11000" max="11000" width="25.7109375" style="2" customWidth="1"/>
    <col min="11001" max="11003" width="9.140625" style="2" customWidth="1"/>
    <col min="11004" max="11004" width="9.140625" style="2"/>
    <col min="11005" max="11005" width="20.85546875" style="2" customWidth="1"/>
    <col min="11006" max="11006" width="9.42578125" style="2" customWidth="1"/>
    <col min="11007" max="11007" width="8.7109375" style="2" customWidth="1"/>
    <col min="11008" max="11008" width="9.42578125" style="2" customWidth="1"/>
    <col min="11009" max="11253" width="9.140625" style="2"/>
    <col min="11254" max="11254" width="5" style="2" customWidth="1"/>
    <col min="11255" max="11255" width="9.140625" style="2"/>
    <col min="11256" max="11256" width="25.7109375" style="2" customWidth="1"/>
    <col min="11257" max="11259" width="9.140625" style="2" customWidth="1"/>
    <col min="11260" max="11260" width="9.140625" style="2"/>
    <col min="11261" max="11261" width="20.85546875" style="2" customWidth="1"/>
    <col min="11262" max="11262" width="9.42578125" style="2" customWidth="1"/>
    <col min="11263" max="11263" width="8.7109375" style="2" customWidth="1"/>
    <col min="11264" max="11264" width="9.42578125" style="2" customWidth="1"/>
    <col min="11265" max="11509" width="9.140625" style="2"/>
    <col min="11510" max="11510" width="5" style="2" customWidth="1"/>
    <col min="11511" max="11511" width="9.140625" style="2"/>
    <col min="11512" max="11512" width="25.7109375" style="2" customWidth="1"/>
    <col min="11513" max="11515" width="9.140625" style="2" customWidth="1"/>
    <col min="11516" max="11516" width="9.140625" style="2"/>
    <col min="11517" max="11517" width="20.85546875" style="2" customWidth="1"/>
    <col min="11518" max="11518" width="9.42578125" style="2" customWidth="1"/>
    <col min="11519" max="11519" width="8.7109375" style="2" customWidth="1"/>
    <col min="11520" max="11520" width="9.42578125" style="2" customWidth="1"/>
    <col min="11521" max="11765" width="9.140625" style="2"/>
    <col min="11766" max="11766" width="5" style="2" customWidth="1"/>
    <col min="11767" max="11767" width="9.140625" style="2"/>
    <col min="11768" max="11768" width="25.7109375" style="2" customWidth="1"/>
    <col min="11769" max="11771" width="9.140625" style="2" customWidth="1"/>
    <col min="11772" max="11772" width="9.140625" style="2"/>
    <col min="11773" max="11773" width="20.85546875" style="2" customWidth="1"/>
    <col min="11774" max="11774" width="9.42578125" style="2" customWidth="1"/>
    <col min="11775" max="11775" width="8.7109375" style="2" customWidth="1"/>
    <col min="11776" max="11776" width="9.42578125" style="2" customWidth="1"/>
    <col min="11777" max="12021" width="9.140625" style="2"/>
    <col min="12022" max="12022" width="5" style="2" customWidth="1"/>
    <col min="12023" max="12023" width="9.140625" style="2"/>
    <col min="12024" max="12024" width="25.7109375" style="2" customWidth="1"/>
    <col min="12025" max="12027" width="9.140625" style="2" customWidth="1"/>
    <col min="12028" max="12028" width="9.140625" style="2"/>
    <col min="12029" max="12029" width="20.85546875" style="2" customWidth="1"/>
    <col min="12030" max="12030" width="9.42578125" style="2" customWidth="1"/>
    <col min="12031" max="12031" width="8.7109375" style="2" customWidth="1"/>
    <col min="12032" max="12032" width="9.42578125" style="2" customWidth="1"/>
    <col min="12033" max="12277" width="9.140625" style="2"/>
    <col min="12278" max="12278" width="5" style="2" customWidth="1"/>
    <col min="12279" max="12279" width="9.140625" style="2"/>
    <col min="12280" max="12280" width="25.7109375" style="2" customWidth="1"/>
    <col min="12281" max="12283" width="9.140625" style="2" customWidth="1"/>
    <col min="12284" max="12284" width="9.140625" style="2"/>
    <col min="12285" max="12285" width="20.85546875" style="2" customWidth="1"/>
    <col min="12286" max="12286" width="9.42578125" style="2" customWidth="1"/>
    <col min="12287" max="12287" width="8.7109375" style="2" customWidth="1"/>
    <col min="12288" max="12288" width="9.42578125" style="2" customWidth="1"/>
    <col min="12289" max="12533" width="9.140625" style="2"/>
    <col min="12534" max="12534" width="5" style="2" customWidth="1"/>
    <col min="12535" max="12535" width="9.140625" style="2"/>
    <col min="12536" max="12536" width="25.7109375" style="2" customWidth="1"/>
    <col min="12537" max="12539" width="9.140625" style="2" customWidth="1"/>
    <col min="12540" max="12540" width="9.140625" style="2"/>
    <col min="12541" max="12541" width="20.85546875" style="2" customWidth="1"/>
    <col min="12542" max="12542" width="9.42578125" style="2" customWidth="1"/>
    <col min="12543" max="12543" width="8.7109375" style="2" customWidth="1"/>
    <col min="12544" max="12544" width="9.42578125" style="2" customWidth="1"/>
    <col min="12545" max="12789" width="9.140625" style="2"/>
    <col min="12790" max="12790" width="5" style="2" customWidth="1"/>
    <col min="12791" max="12791" width="9.140625" style="2"/>
    <col min="12792" max="12792" width="25.7109375" style="2" customWidth="1"/>
    <col min="12793" max="12795" width="9.140625" style="2" customWidth="1"/>
    <col min="12796" max="12796" width="9.140625" style="2"/>
    <col min="12797" max="12797" width="20.85546875" style="2" customWidth="1"/>
    <col min="12798" max="12798" width="9.42578125" style="2" customWidth="1"/>
    <col min="12799" max="12799" width="8.7109375" style="2" customWidth="1"/>
    <col min="12800" max="12800" width="9.42578125" style="2" customWidth="1"/>
    <col min="12801" max="13045" width="9.140625" style="2"/>
    <col min="13046" max="13046" width="5" style="2" customWidth="1"/>
    <col min="13047" max="13047" width="9.140625" style="2"/>
    <col min="13048" max="13048" width="25.7109375" style="2" customWidth="1"/>
    <col min="13049" max="13051" width="9.140625" style="2" customWidth="1"/>
    <col min="13052" max="13052" width="9.140625" style="2"/>
    <col min="13053" max="13053" width="20.85546875" style="2" customWidth="1"/>
    <col min="13054" max="13054" width="9.42578125" style="2" customWidth="1"/>
    <col min="13055" max="13055" width="8.7109375" style="2" customWidth="1"/>
    <col min="13056" max="13056" width="9.42578125" style="2" customWidth="1"/>
    <col min="13057" max="13301" width="9.140625" style="2"/>
    <col min="13302" max="13302" width="5" style="2" customWidth="1"/>
    <col min="13303" max="13303" width="9.140625" style="2"/>
    <col min="13304" max="13304" width="25.7109375" style="2" customWidth="1"/>
    <col min="13305" max="13307" width="9.140625" style="2" customWidth="1"/>
    <col min="13308" max="13308" width="9.140625" style="2"/>
    <col min="13309" max="13309" width="20.85546875" style="2" customWidth="1"/>
    <col min="13310" max="13310" width="9.42578125" style="2" customWidth="1"/>
    <col min="13311" max="13311" width="8.7109375" style="2" customWidth="1"/>
    <col min="13312" max="13312" width="9.42578125" style="2" customWidth="1"/>
    <col min="13313" max="13557" width="9.140625" style="2"/>
    <col min="13558" max="13558" width="5" style="2" customWidth="1"/>
    <col min="13559" max="13559" width="9.140625" style="2"/>
    <col min="13560" max="13560" width="25.7109375" style="2" customWidth="1"/>
    <col min="13561" max="13563" width="9.140625" style="2" customWidth="1"/>
    <col min="13564" max="13564" width="9.140625" style="2"/>
    <col min="13565" max="13565" width="20.85546875" style="2" customWidth="1"/>
    <col min="13566" max="13566" width="9.42578125" style="2" customWidth="1"/>
    <col min="13567" max="13567" width="8.7109375" style="2" customWidth="1"/>
    <col min="13568" max="13568" width="9.42578125" style="2" customWidth="1"/>
    <col min="13569" max="13813" width="9.140625" style="2"/>
    <col min="13814" max="13814" width="5" style="2" customWidth="1"/>
    <col min="13815" max="13815" width="9.140625" style="2"/>
    <col min="13816" max="13816" width="25.7109375" style="2" customWidth="1"/>
    <col min="13817" max="13819" width="9.140625" style="2" customWidth="1"/>
    <col min="13820" max="13820" width="9.140625" style="2"/>
    <col min="13821" max="13821" width="20.85546875" style="2" customWidth="1"/>
    <col min="13822" max="13822" width="9.42578125" style="2" customWidth="1"/>
    <col min="13823" max="13823" width="8.7109375" style="2" customWidth="1"/>
    <col min="13824" max="13824" width="9.42578125" style="2" customWidth="1"/>
    <col min="13825" max="14069" width="9.140625" style="2"/>
    <col min="14070" max="14070" width="5" style="2" customWidth="1"/>
    <col min="14071" max="14071" width="9.140625" style="2"/>
    <col min="14072" max="14072" width="25.7109375" style="2" customWidth="1"/>
    <col min="14073" max="14075" width="9.140625" style="2" customWidth="1"/>
    <col min="14076" max="14076" width="9.140625" style="2"/>
    <col min="14077" max="14077" width="20.85546875" style="2" customWidth="1"/>
    <col min="14078" max="14078" width="9.42578125" style="2" customWidth="1"/>
    <col min="14079" max="14079" width="8.7109375" style="2" customWidth="1"/>
    <col min="14080" max="14080" width="9.42578125" style="2" customWidth="1"/>
    <col min="14081" max="14325" width="9.140625" style="2"/>
    <col min="14326" max="14326" width="5" style="2" customWidth="1"/>
    <col min="14327" max="14327" width="9.140625" style="2"/>
    <col min="14328" max="14328" width="25.7109375" style="2" customWidth="1"/>
    <col min="14329" max="14331" width="9.140625" style="2" customWidth="1"/>
    <col min="14332" max="14332" width="9.140625" style="2"/>
    <col min="14333" max="14333" width="20.85546875" style="2" customWidth="1"/>
    <col min="14334" max="14334" width="9.42578125" style="2" customWidth="1"/>
    <col min="14335" max="14335" width="8.7109375" style="2" customWidth="1"/>
    <col min="14336" max="14336" width="9.42578125" style="2" customWidth="1"/>
    <col min="14337" max="14581" width="9.140625" style="2"/>
    <col min="14582" max="14582" width="5" style="2" customWidth="1"/>
    <col min="14583" max="14583" width="9.140625" style="2"/>
    <col min="14584" max="14584" width="25.7109375" style="2" customWidth="1"/>
    <col min="14585" max="14587" width="9.140625" style="2" customWidth="1"/>
    <col min="14588" max="14588" width="9.140625" style="2"/>
    <col min="14589" max="14589" width="20.85546875" style="2" customWidth="1"/>
    <col min="14590" max="14590" width="9.42578125" style="2" customWidth="1"/>
    <col min="14591" max="14591" width="8.7109375" style="2" customWidth="1"/>
    <col min="14592" max="14592" width="9.42578125" style="2" customWidth="1"/>
    <col min="14593" max="14837" width="9.140625" style="2"/>
    <col min="14838" max="14838" width="5" style="2" customWidth="1"/>
    <col min="14839" max="14839" width="9.140625" style="2"/>
    <col min="14840" max="14840" width="25.7109375" style="2" customWidth="1"/>
    <col min="14841" max="14843" width="9.140625" style="2" customWidth="1"/>
    <col min="14844" max="14844" width="9.140625" style="2"/>
    <col min="14845" max="14845" width="20.85546875" style="2" customWidth="1"/>
    <col min="14846" max="14846" width="9.42578125" style="2" customWidth="1"/>
    <col min="14847" max="14847" width="8.7109375" style="2" customWidth="1"/>
    <col min="14848" max="14848" width="9.42578125" style="2" customWidth="1"/>
    <col min="14849" max="15093" width="9.140625" style="2"/>
    <col min="15094" max="15094" width="5" style="2" customWidth="1"/>
    <col min="15095" max="15095" width="9.140625" style="2"/>
    <col min="15096" max="15096" width="25.7109375" style="2" customWidth="1"/>
    <col min="15097" max="15099" width="9.140625" style="2" customWidth="1"/>
    <col min="15100" max="15100" width="9.140625" style="2"/>
    <col min="15101" max="15101" width="20.85546875" style="2" customWidth="1"/>
    <col min="15102" max="15102" width="9.42578125" style="2" customWidth="1"/>
    <col min="15103" max="15103" width="8.7109375" style="2" customWidth="1"/>
    <col min="15104" max="15104" width="9.42578125" style="2" customWidth="1"/>
    <col min="15105" max="15349" width="9.140625" style="2"/>
    <col min="15350" max="15350" width="5" style="2" customWidth="1"/>
    <col min="15351" max="15351" width="9.140625" style="2"/>
    <col min="15352" max="15352" width="25.7109375" style="2" customWidth="1"/>
    <col min="15353" max="15355" width="9.140625" style="2" customWidth="1"/>
    <col min="15356" max="15356" width="9.140625" style="2"/>
    <col min="15357" max="15357" width="20.85546875" style="2" customWidth="1"/>
    <col min="15358" max="15358" width="9.42578125" style="2" customWidth="1"/>
    <col min="15359" max="15359" width="8.7109375" style="2" customWidth="1"/>
    <col min="15360" max="15360" width="9.42578125" style="2" customWidth="1"/>
    <col min="15361" max="15605" width="9.140625" style="2"/>
    <col min="15606" max="15606" width="5" style="2" customWidth="1"/>
    <col min="15607" max="15607" width="9.140625" style="2"/>
    <col min="15608" max="15608" width="25.7109375" style="2" customWidth="1"/>
    <col min="15609" max="15611" width="9.140625" style="2" customWidth="1"/>
    <col min="15612" max="15612" width="9.140625" style="2"/>
    <col min="15613" max="15613" width="20.85546875" style="2" customWidth="1"/>
    <col min="15614" max="15614" width="9.42578125" style="2" customWidth="1"/>
    <col min="15615" max="15615" width="8.7109375" style="2" customWidth="1"/>
    <col min="15616" max="15616" width="9.42578125" style="2" customWidth="1"/>
    <col min="15617" max="15861" width="9.140625" style="2"/>
    <col min="15862" max="15862" width="5" style="2" customWidth="1"/>
    <col min="15863" max="15863" width="9.140625" style="2"/>
    <col min="15864" max="15864" width="25.7109375" style="2" customWidth="1"/>
    <col min="15865" max="15867" width="9.140625" style="2" customWidth="1"/>
    <col min="15868" max="15868" width="9.140625" style="2"/>
    <col min="15869" max="15869" width="20.85546875" style="2" customWidth="1"/>
    <col min="15870" max="15870" width="9.42578125" style="2" customWidth="1"/>
    <col min="15871" max="15871" width="8.7109375" style="2" customWidth="1"/>
    <col min="15872" max="15872" width="9.42578125" style="2" customWidth="1"/>
    <col min="15873" max="16117" width="9.140625" style="2"/>
    <col min="16118" max="16118" width="5" style="2" customWidth="1"/>
    <col min="16119" max="16119" width="9.140625" style="2"/>
    <col min="16120" max="16120" width="25.7109375" style="2" customWidth="1"/>
    <col min="16121" max="16123" width="9.140625" style="2" customWidth="1"/>
    <col min="16124" max="16124" width="9.140625" style="2"/>
    <col min="16125" max="16125" width="20.85546875" style="2" customWidth="1"/>
    <col min="16126" max="16126" width="9.42578125" style="2" customWidth="1"/>
    <col min="16127" max="16127" width="8.7109375" style="2" customWidth="1"/>
    <col min="16128" max="16128" width="9.42578125" style="2" customWidth="1"/>
    <col min="16129" max="16384" width="9.140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9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2.75" customHeight="1">
      <c r="A5" s="5" t="s">
        <v>4</v>
      </c>
      <c r="B5" s="6" t="s">
        <v>5</v>
      </c>
      <c r="C5" s="7"/>
      <c r="D5" s="8" t="s">
        <v>6</v>
      </c>
      <c r="E5" s="9" t="s">
        <v>7</v>
      </c>
      <c r="F5" s="9" t="s">
        <v>8</v>
      </c>
      <c r="G5" s="6" t="s">
        <v>9</v>
      </c>
      <c r="H5" s="7"/>
      <c r="I5" s="8" t="s">
        <v>6</v>
      </c>
      <c r="J5" s="8" t="s">
        <v>7</v>
      </c>
      <c r="K5" s="8" t="s">
        <v>8</v>
      </c>
    </row>
    <row r="6" spans="1:11">
      <c r="A6" s="10"/>
      <c r="B6" s="11"/>
      <c r="C6" s="12"/>
      <c r="D6" s="13"/>
      <c r="E6" s="9"/>
      <c r="F6" s="9"/>
      <c r="G6" s="11"/>
      <c r="H6" s="12"/>
      <c r="I6" s="13"/>
      <c r="J6" s="13"/>
      <c r="K6" s="13"/>
    </row>
    <row r="7" spans="1:11" ht="7.5" customHeight="1">
      <c r="A7" s="14"/>
      <c r="B7" s="15"/>
      <c r="C7" s="16"/>
      <c r="D7" s="17"/>
      <c r="E7" s="9"/>
      <c r="F7" s="9"/>
      <c r="G7" s="15"/>
      <c r="H7" s="16"/>
      <c r="I7" s="17"/>
      <c r="J7" s="17"/>
      <c r="K7" s="17"/>
    </row>
    <row r="8" spans="1:11" ht="13.5" customHeight="1">
      <c r="A8" s="18">
        <v>1</v>
      </c>
      <c r="B8" s="19" t="s">
        <v>10</v>
      </c>
      <c r="C8" s="19"/>
      <c r="D8" s="20"/>
      <c r="E8" s="20"/>
      <c r="F8" s="20"/>
      <c r="G8" s="19" t="s">
        <v>11</v>
      </c>
      <c r="H8" s="19"/>
      <c r="I8" s="20"/>
      <c r="J8" s="20"/>
      <c r="K8" s="20"/>
    </row>
    <row r="9" spans="1:11" ht="13.5" customHeight="1">
      <c r="A9" s="18">
        <v>2</v>
      </c>
      <c r="B9" s="21" t="s">
        <v>12</v>
      </c>
      <c r="C9" s="22"/>
      <c r="D9" s="23">
        <f>SUM(D10:D15)</f>
        <v>48162</v>
      </c>
      <c r="E9" s="23">
        <f>SUM(E10:E15)</f>
        <v>0</v>
      </c>
      <c r="F9" s="23">
        <f>SUM(D9:E9)</f>
        <v>48162</v>
      </c>
      <c r="G9" s="24" t="s">
        <v>13</v>
      </c>
      <c r="H9" s="24"/>
      <c r="I9" s="23">
        <v>11717</v>
      </c>
      <c r="J9" s="23">
        <v>16156</v>
      </c>
      <c r="K9" s="23">
        <f>SUM(I9:J9)</f>
        <v>27873</v>
      </c>
    </row>
    <row r="10" spans="1:11" ht="13.5" customHeight="1">
      <c r="A10" s="18">
        <v>3</v>
      </c>
      <c r="B10" s="24" t="s">
        <v>14</v>
      </c>
      <c r="C10" s="24"/>
      <c r="D10" s="23">
        <v>43536</v>
      </c>
      <c r="E10" s="23"/>
      <c r="F10" s="23">
        <f>SUM(D10:E10)</f>
        <v>43536</v>
      </c>
      <c r="G10" s="24" t="s">
        <v>15</v>
      </c>
      <c r="H10" s="24"/>
      <c r="I10" s="23">
        <v>2487</v>
      </c>
      <c r="J10" s="23">
        <v>4287</v>
      </c>
      <c r="K10" s="23">
        <f>SUM(I10:J10)</f>
        <v>6774</v>
      </c>
    </row>
    <row r="11" spans="1:11">
      <c r="A11" s="18">
        <v>4</v>
      </c>
      <c r="B11" s="25" t="s">
        <v>16</v>
      </c>
      <c r="C11" s="26"/>
      <c r="D11" s="23">
        <v>4018</v>
      </c>
      <c r="E11" s="23"/>
      <c r="F11" s="23">
        <v>4018</v>
      </c>
      <c r="G11" s="24" t="s">
        <v>17</v>
      </c>
      <c r="H11" s="24"/>
      <c r="I11" s="23">
        <v>24039</v>
      </c>
      <c r="J11" s="23">
        <v>17616</v>
      </c>
      <c r="K11" s="23">
        <f>SUM(I11:J11)</f>
        <v>41655</v>
      </c>
    </row>
    <row r="12" spans="1:11">
      <c r="A12" s="18">
        <v>5</v>
      </c>
      <c r="B12" s="25" t="s">
        <v>18</v>
      </c>
      <c r="C12" s="26"/>
      <c r="D12" s="23"/>
      <c r="E12" s="23"/>
      <c r="F12" s="23"/>
      <c r="G12" s="24" t="s">
        <v>19</v>
      </c>
      <c r="H12" s="24"/>
      <c r="I12" s="27">
        <v>5675</v>
      </c>
      <c r="J12" s="23">
        <f t="shared" ref="J12:J38" si="0">K12-I12</f>
        <v>0</v>
      </c>
      <c r="K12" s="27">
        <v>5675</v>
      </c>
    </row>
    <row r="13" spans="1:11">
      <c r="A13" s="18">
        <v>6</v>
      </c>
      <c r="B13" s="25" t="s">
        <v>20</v>
      </c>
      <c r="C13" s="26"/>
      <c r="D13" s="23"/>
      <c r="E13" s="23"/>
      <c r="F13" s="23"/>
      <c r="G13" s="24" t="s">
        <v>21</v>
      </c>
      <c r="H13" s="24"/>
      <c r="I13" s="23">
        <v>495</v>
      </c>
      <c r="J13" s="23">
        <f t="shared" si="0"/>
        <v>0</v>
      </c>
      <c r="K13" s="23">
        <v>495</v>
      </c>
    </row>
    <row r="14" spans="1:11">
      <c r="A14" s="18">
        <v>7</v>
      </c>
      <c r="B14" s="25" t="s">
        <v>22</v>
      </c>
      <c r="C14" s="26"/>
      <c r="D14" s="23"/>
      <c r="E14" s="23"/>
      <c r="F14" s="23"/>
      <c r="G14" s="25" t="s">
        <v>23</v>
      </c>
      <c r="H14" s="26"/>
      <c r="I14" s="27">
        <v>280</v>
      </c>
      <c r="J14" s="23">
        <f t="shared" si="0"/>
        <v>0</v>
      </c>
      <c r="K14" s="27">
        <v>280</v>
      </c>
    </row>
    <row r="15" spans="1:11">
      <c r="A15" s="18">
        <v>8</v>
      </c>
      <c r="B15" s="25" t="s">
        <v>24</v>
      </c>
      <c r="C15" s="26"/>
      <c r="D15" s="23">
        <v>608</v>
      </c>
      <c r="E15" s="23"/>
      <c r="F15" s="28">
        <f>SUM(D15:E15)</f>
        <v>608</v>
      </c>
      <c r="G15" s="29" t="s">
        <v>25</v>
      </c>
      <c r="H15" s="30"/>
      <c r="I15" s="31"/>
      <c r="J15" s="23">
        <f t="shared" si="0"/>
        <v>0</v>
      </c>
      <c r="K15" s="31"/>
    </row>
    <row r="16" spans="1:11">
      <c r="A16" s="18">
        <v>9</v>
      </c>
      <c r="B16" s="32" t="s">
        <v>26</v>
      </c>
      <c r="C16" s="33"/>
      <c r="D16" s="27">
        <v>8208</v>
      </c>
      <c r="E16" s="23"/>
      <c r="F16" s="28">
        <f t="shared" ref="F16:F18" si="1">SUM(D16:E16)</f>
        <v>8208</v>
      </c>
      <c r="G16" s="25" t="s">
        <v>27</v>
      </c>
      <c r="H16" s="26"/>
      <c r="I16" s="27">
        <v>8752</v>
      </c>
      <c r="J16" s="23">
        <f t="shared" si="0"/>
        <v>0</v>
      </c>
      <c r="K16" s="27">
        <v>8752</v>
      </c>
    </row>
    <row r="17" spans="1:11">
      <c r="A17" s="18">
        <v>10</v>
      </c>
      <c r="B17" s="32" t="s">
        <v>28</v>
      </c>
      <c r="C17" s="33"/>
      <c r="D17" s="27">
        <v>7798</v>
      </c>
      <c r="E17" s="23">
        <v>17676</v>
      </c>
      <c r="F17" s="28">
        <f t="shared" si="1"/>
        <v>25474</v>
      </c>
      <c r="G17" s="34"/>
      <c r="H17" s="35"/>
      <c r="I17" s="27"/>
      <c r="J17" s="23">
        <f t="shared" si="0"/>
        <v>0</v>
      </c>
      <c r="K17" s="27"/>
    </row>
    <row r="18" spans="1:11">
      <c r="A18" s="18">
        <v>11</v>
      </c>
      <c r="B18" s="32" t="s">
        <v>29</v>
      </c>
      <c r="C18" s="33"/>
      <c r="D18" s="27">
        <v>1302</v>
      </c>
      <c r="E18" s="23"/>
      <c r="F18" s="28">
        <f t="shared" si="1"/>
        <v>1302</v>
      </c>
      <c r="G18" s="34"/>
      <c r="H18" s="35"/>
      <c r="I18" s="27"/>
      <c r="J18" s="23">
        <f t="shared" si="0"/>
        <v>0</v>
      </c>
      <c r="K18" s="27"/>
    </row>
    <row r="19" spans="1:11" s="40" customFormat="1">
      <c r="A19" s="36">
        <v>12</v>
      </c>
      <c r="B19" s="37" t="s">
        <v>30</v>
      </c>
      <c r="C19" s="38"/>
      <c r="D19" s="39">
        <f>D9+D16+D17+D18</f>
        <v>65470</v>
      </c>
      <c r="E19" s="20">
        <f t="shared" ref="E19:E40" si="2">F19-D19</f>
        <v>17676</v>
      </c>
      <c r="F19" s="39">
        <f>F9+F16+F17+F18</f>
        <v>83146</v>
      </c>
      <c r="G19" s="37" t="s">
        <v>31</v>
      </c>
      <c r="H19" s="38"/>
      <c r="I19" s="39">
        <f>SUM(I9:I17)</f>
        <v>53445</v>
      </c>
      <c r="J19" s="39">
        <f t="shared" ref="J19" si="3">SUM(J9:J17)</f>
        <v>38059</v>
      </c>
      <c r="K19" s="39">
        <f>SUM(K9:K17)</f>
        <v>91504</v>
      </c>
    </row>
    <row r="20" spans="1:11">
      <c r="A20" s="41">
        <v>13</v>
      </c>
      <c r="B20" s="42" t="s">
        <v>32</v>
      </c>
      <c r="C20" s="43"/>
      <c r="D20" s="27"/>
      <c r="E20" s="23"/>
      <c r="F20" s="27"/>
      <c r="G20" s="44" t="s">
        <v>33</v>
      </c>
      <c r="H20" s="45"/>
      <c r="I20" s="27"/>
      <c r="J20" s="23">
        <f t="shared" si="0"/>
        <v>0</v>
      </c>
      <c r="K20" s="27"/>
    </row>
    <row r="21" spans="1:11">
      <c r="A21" s="41">
        <v>14</v>
      </c>
      <c r="B21" s="46" t="s">
        <v>34</v>
      </c>
      <c r="C21" s="47"/>
      <c r="D21" s="27"/>
      <c r="E21" s="23"/>
      <c r="F21" s="27"/>
      <c r="G21" s="48" t="s">
        <v>35</v>
      </c>
      <c r="H21" s="49"/>
      <c r="I21" s="27"/>
      <c r="J21" s="23">
        <f t="shared" si="0"/>
        <v>0</v>
      </c>
      <c r="K21" s="27"/>
    </row>
    <row r="22" spans="1:11">
      <c r="A22" s="41">
        <v>15</v>
      </c>
      <c r="B22" s="46" t="s">
        <v>36</v>
      </c>
      <c r="C22" s="47"/>
      <c r="D22" s="27"/>
      <c r="E22" s="23"/>
      <c r="F22" s="27"/>
      <c r="G22" s="48" t="s">
        <v>37</v>
      </c>
      <c r="H22" s="49"/>
      <c r="I22" s="27"/>
      <c r="J22" s="23">
        <f t="shared" si="0"/>
        <v>0</v>
      </c>
      <c r="K22" s="27"/>
    </row>
    <row r="23" spans="1:11">
      <c r="A23" s="41">
        <v>16</v>
      </c>
      <c r="B23" s="46" t="s">
        <v>38</v>
      </c>
      <c r="C23" s="47"/>
      <c r="D23" s="27">
        <v>7546</v>
      </c>
      <c r="E23" s="23">
        <v>1155</v>
      </c>
      <c r="F23" s="27">
        <f>SUM(D23:E23)</f>
        <v>8701</v>
      </c>
      <c r="G23" s="48" t="s">
        <v>39</v>
      </c>
      <c r="H23" s="49"/>
      <c r="I23" s="27">
        <v>20228</v>
      </c>
      <c r="J23" s="23">
        <f t="shared" si="0"/>
        <v>0</v>
      </c>
      <c r="K23" s="27">
        <v>20228</v>
      </c>
    </row>
    <row r="24" spans="1:11">
      <c r="A24" s="18">
        <v>17</v>
      </c>
      <c r="B24" s="46" t="s">
        <v>40</v>
      </c>
      <c r="C24" s="47"/>
      <c r="D24" s="23">
        <v>1973</v>
      </c>
      <c r="E24" s="23"/>
      <c r="F24" s="27">
        <f t="shared" ref="F24:F25" si="4">SUM(D24:E24)</f>
        <v>1973</v>
      </c>
      <c r="G24" s="29" t="s">
        <v>41</v>
      </c>
      <c r="H24" s="30"/>
      <c r="I24" s="23">
        <v>3476</v>
      </c>
      <c r="J24" s="23">
        <f t="shared" si="0"/>
        <v>0</v>
      </c>
      <c r="K24" s="23">
        <v>3476</v>
      </c>
    </row>
    <row r="25" spans="1:11">
      <c r="A25" s="18"/>
      <c r="B25" s="50" t="s">
        <v>42</v>
      </c>
      <c r="C25" s="51"/>
      <c r="D25" s="28"/>
      <c r="E25" s="23">
        <v>20228</v>
      </c>
      <c r="F25" s="27">
        <f t="shared" si="4"/>
        <v>20228</v>
      </c>
      <c r="G25" s="52"/>
      <c r="H25" s="53"/>
      <c r="I25" s="23"/>
      <c r="J25" s="23"/>
      <c r="K25" s="23"/>
    </row>
    <row r="26" spans="1:11" s="40" customFormat="1">
      <c r="A26" s="54">
        <v>18</v>
      </c>
      <c r="B26" s="55" t="s">
        <v>43</v>
      </c>
      <c r="C26" s="56"/>
      <c r="D26" s="39">
        <f>SUM(D21:D25)</f>
        <v>9519</v>
      </c>
      <c r="E26" s="39">
        <f t="shared" ref="E26:F26" si="5">SUM(E21:E25)</f>
        <v>21383</v>
      </c>
      <c r="F26" s="39">
        <f t="shared" si="5"/>
        <v>30902</v>
      </c>
      <c r="G26" s="55" t="s">
        <v>44</v>
      </c>
      <c r="H26" s="56"/>
      <c r="I26" s="20">
        <f>SUM(I21:I24)</f>
        <v>23704</v>
      </c>
      <c r="J26" s="20">
        <f t="shared" ref="J26:K26" si="6">SUM(J21:J24)</f>
        <v>0</v>
      </c>
      <c r="K26" s="20">
        <f t="shared" si="6"/>
        <v>23704</v>
      </c>
    </row>
    <row r="27" spans="1:11" s="40" customFormat="1">
      <c r="A27" s="54">
        <v>19</v>
      </c>
      <c r="B27" s="57" t="s">
        <v>45</v>
      </c>
      <c r="C27" s="58"/>
      <c r="D27" s="39">
        <f>D19+D26</f>
        <v>74989</v>
      </c>
      <c r="E27" s="20">
        <f t="shared" si="2"/>
        <v>39059</v>
      </c>
      <c r="F27" s="39">
        <f>F19+F26</f>
        <v>114048</v>
      </c>
      <c r="G27" s="19" t="s">
        <v>46</v>
      </c>
      <c r="H27" s="19"/>
      <c r="I27" s="20">
        <f>I19+I26</f>
        <v>77149</v>
      </c>
      <c r="J27" s="20">
        <f t="shared" ref="J27" si="7">J19+J26</f>
        <v>38059</v>
      </c>
      <c r="K27" s="20">
        <f>K19+K26</f>
        <v>115208</v>
      </c>
    </row>
    <row r="28" spans="1:11" ht="9" customHeight="1">
      <c r="A28" s="18">
        <v>20</v>
      </c>
      <c r="B28" s="57"/>
      <c r="C28" s="58"/>
      <c r="D28" s="59"/>
      <c r="E28" s="23">
        <f t="shared" si="2"/>
        <v>0</v>
      </c>
      <c r="F28" s="59"/>
      <c r="G28" s="19"/>
      <c r="H28" s="19"/>
      <c r="I28" s="20"/>
      <c r="J28" s="23">
        <f t="shared" si="0"/>
        <v>0</v>
      </c>
      <c r="K28" s="20"/>
    </row>
    <row r="29" spans="1:11">
      <c r="A29" s="18">
        <v>21</v>
      </c>
      <c r="B29" s="60" t="s">
        <v>47</v>
      </c>
      <c r="C29" s="61"/>
      <c r="D29" s="20"/>
      <c r="E29" s="23">
        <f t="shared" si="2"/>
        <v>0</v>
      </c>
      <c r="F29" s="20"/>
      <c r="G29" s="19" t="s">
        <v>48</v>
      </c>
      <c r="H29" s="19"/>
      <c r="I29" s="20"/>
      <c r="J29" s="23">
        <f t="shared" si="0"/>
        <v>0</v>
      </c>
      <c r="K29" s="20"/>
    </row>
    <row r="30" spans="1:11">
      <c r="A30" s="18">
        <v>22</v>
      </c>
      <c r="B30" s="25" t="s">
        <v>49</v>
      </c>
      <c r="C30" s="26"/>
      <c r="D30" s="23">
        <v>15</v>
      </c>
      <c r="E30" s="23">
        <f t="shared" si="2"/>
        <v>0</v>
      </c>
      <c r="F30" s="23">
        <v>15</v>
      </c>
      <c r="G30" s="24" t="s">
        <v>50</v>
      </c>
      <c r="H30" s="24"/>
      <c r="I30" s="23">
        <v>6147</v>
      </c>
      <c r="J30" s="23">
        <v>1000</v>
      </c>
      <c r="K30" s="23">
        <v>7147</v>
      </c>
    </row>
    <row r="31" spans="1:11">
      <c r="A31" s="18">
        <v>23</v>
      </c>
      <c r="B31" s="21" t="s">
        <v>51</v>
      </c>
      <c r="C31" s="22"/>
      <c r="D31" s="23"/>
      <c r="E31" s="23">
        <f t="shared" si="2"/>
        <v>0</v>
      </c>
      <c r="F31" s="23"/>
      <c r="G31" s="48" t="s">
        <v>52</v>
      </c>
      <c r="H31" s="49"/>
      <c r="I31" s="62">
        <v>2040</v>
      </c>
      <c r="J31" s="23">
        <f t="shared" si="0"/>
        <v>0</v>
      </c>
      <c r="K31" s="62">
        <v>2040</v>
      </c>
    </row>
    <row r="32" spans="1:11">
      <c r="A32" s="18">
        <v>24</v>
      </c>
      <c r="B32" s="21" t="s">
        <v>53</v>
      </c>
      <c r="C32" s="22"/>
      <c r="D32" s="23"/>
      <c r="E32" s="23">
        <f t="shared" si="2"/>
        <v>0</v>
      </c>
      <c r="F32" s="23"/>
      <c r="G32" s="23" t="s">
        <v>54</v>
      </c>
      <c r="H32" s="23"/>
      <c r="I32" s="23">
        <v>20</v>
      </c>
      <c r="J32" s="23">
        <f t="shared" si="0"/>
        <v>0</v>
      </c>
      <c r="K32" s="23">
        <v>20</v>
      </c>
    </row>
    <row r="33" spans="1:11">
      <c r="A33" s="18">
        <v>25</v>
      </c>
      <c r="B33" s="21" t="s">
        <v>55</v>
      </c>
      <c r="C33" s="22"/>
      <c r="D33" s="23"/>
      <c r="E33" s="23">
        <f t="shared" si="2"/>
        <v>0</v>
      </c>
      <c r="F33" s="23"/>
      <c r="G33" s="48" t="s">
        <v>56</v>
      </c>
      <c r="H33" s="49"/>
      <c r="I33" s="23">
        <v>511</v>
      </c>
      <c r="J33" s="23">
        <f t="shared" si="0"/>
        <v>0</v>
      </c>
      <c r="K33" s="23">
        <v>511</v>
      </c>
    </row>
    <row r="34" spans="1:11" ht="9" customHeight="1">
      <c r="A34" s="41">
        <v>26</v>
      </c>
      <c r="B34" s="25" t="s">
        <v>57</v>
      </c>
      <c r="C34" s="26"/>
      <c r="D34" s="23"/>
      <c r="E34" s="23">
        <f t="shared" si="2"/>
        <v>0</v>
      </c>
      <c r="F34" s="23"/>
      <c r="G34" s="25"/>
      <c r="H34" s="26"/>
      <c r="I34" s="23"/>
      <c r="J34" s="23">
        <f t="shared" si="0"/>
        <v>0</v>
      </c>
      <c r="K34" s="23"/>
    </row>
    <row r="35" spans="1:11">
      <c r="A35" s="41">
        <v>27</v>
      </c>
      <c r="B35" s="25" t="s">
        <v>24</v>
      </c>
      <c r="C35" s="26"/>
      <c r="D35" s="23"/>
      <c r="E35" s="23">
        <f t="shared" si="2"/>
        <v>0</v>
      </c>
      <c r="F35" s="23"/>
      <c r="G35" s="44" t="s">
        <v>33</v>
      </c>
      <c r="H35" s="45"/>
      <c r="I35" s="23"/>
      <c r="J35" s="23">
        <f t="shared" si="0"/>
        <v>0</v>
      </c>
      <c r="K35" s="23"/>
    </row>
    <row r="36" spans="1:11">
      <c r="A36" s="18">
        <v>28</v>
      </c>
      <c r="B36" s="63" t="s">
        <v>58</v>
      </c>
      <c r="C36" s="64"/>
      <c r="D36" s="23"/>
      <c r="E36" s="23">
        <f t="shared" si="2"/>
        <v>0</v>
      </c>
      <c r="F36" s="23"/>
      <c r="G36" s="25" t="s">
        <v>59</v>
      </c>
      <c r="H36" s="26"/>
      <c r="I36" s="23">
        <v>1539</v>
      </c>
      <c r="J36" s="23">
        <f t="shared" si="0"/>
        <v>0</v>
      </c>
      <c r="K36" s="23">
        <v>1539</v>
      </c>
    </row>
    <row r="37" spans="1:11">
      <c r="A37" s="18">
        <v>29</v>
      </c>
      <c r="B37" s="63" t="s">
        <v>60</v>
      </c>
      <c r="C37" s="64"/>
      <c r="D37" s="23">
        <v>5500</v>
      </c>
      <c r="E37" s="23">
        <f t="shared" si="2"/>
        <v>0</v>
      </c>
      <c r="F37" s="23">
        <v>5500</v>
      </c>
      <c r="G37" s="25" t="s">
        <v>61</v>
      </c>
      <c r="H37" s="26"/>
      <c r="I37" s="23"/>
      <c r="J37" s="23">
        <f t="shared" si="0"/>
        <v>0</v>
      </c>
      <c r="K37" s="23"/>
    </row>
    <row r="38" spans="1:11">
      <c r="A38" s="18">
        <v>30</v>
      </c>
      <c r="B38" s="21" t="s">
        <v>62</v>
      </c>
      <c r="C38" s="22"/>
      <c r="D38" s="23">
        <v>6902</v>
      </c>
      <c r="E38" s="23">
        <f t="shared" si="2"/>
        <v>0</v>
      </c>
      <c r="F38" s="23">
        <v>6902</v>
      </c>
      <c r="G38" s="34"/>
      <c r="H38" s="35"/>
      <c r="I38" s="23"/>
      <c r="J38" s="23">
        <f t="shared" si="0"/>
        <v>0</v>
      </c>
      <c r="K38" s="23"/>
    </row>
    <row r="39" spans="1:11" s="40" customFormat="1">
      <c r="A39" s="54">
        <v>31</v>
      </c>
      <c r="B39" s="65" t="s">
        <v>63</v>
      </c>
      <c r="C39" s="66"/>
      <c r="D39" s="67">
        <f>SUM(D30:D38)</f>
        <v>12417</v>
      </c>
      <c r="E39" s="20">
        <f t="shared" si="2"/>
        <v>0</v>
      </c>
      <c r="F39" s="67">
        <f>SUM(F30:F38)</f>
        <v>12417</v>
      </c>
      <c r="G39" s="68" t="s">
        <v>64</v>
      </c>
      <c r="H39" s="69"/>
      <c r="I39" s="20">
        <f>SUM(I30:I37)</f>
        <v>10257</v>
      </c>
      <c r="J39" s="20">
        <f>SUM(J30:J37)</f>
        <v>1000</v>
      </c>
      <c r="K39" s="20">
        <f>SUM(K30:K37)</f>
        <v>11257</v>
      </c>
    </row>
    <row r="40" spans="1:11" s="40" customFormat="1">
      <c r="A40" s="54">
        <v>32</v>
      </c>
      <c r="B40" s="57" t="s">
        <v>65</v>
      </c>
      <c r="C40" s="58"/>
      <c r="D40" s="70">
        <f>D27+D39</f>
        <v>87406</v>
      </c>
      <c r="E40" s="20">
        <f t="shared" si="2"/>
        <v>39059</v>
      </c>
      <c r="F40" s="70">
        <f>F27+F39</f>
        <v>126465</v>
      </c>
      <c r="G40" s="19" t="s">
        <v>66</v>
      </c>
      <c r="H40" s="19"/>
      <c r="I40" s="59">
        <f>I39+I27</f>
        <v>87406</v>
      </c>
      <c r="J40" s="59">
        <f>J39+J27</f>
        <v>39059</v>
      </c>
      <c r="K40" s="59">
        <f>K39+K27</f>
        <v>126465</v>
      </c>
    </row>
    <row r="41" spans="1:11">
      <c r="A41" s="71"/>
      <c r="B41" s="71"/>
      <c r="C41" s="71"/>
      <c r="D41" s="72"/>
      <c r="E41" s="72"/>
      <c r="F41" s="72"/>
      <c r="G41" s="72"/>
      <c r="H41" s="72"/>
      <c r="I41" s="72"/>
      <c r="J41" s="72"/>
      <c r="K41" s="72"/>
    </row>
    <row r="42" spans="1:1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1">
      <c r="A43" s="71"/>
      <c r="B43" s="71"/>
      <c r="C43" s="71"/>
      <c r="D43" s="71"/>
      <c r="E43" s="72"/>
      <c r="F43" s="72"/>
      <c r="G43" s="71"/>
      <c r="H43" s="71"/>
      <c r="I43" s="71"/>
      <c r="J43" s="71"/>
      <c r="K43" s="71"/>
    </row>
    <row r="44" spans="1:1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</row>
    <row r="48" spans="1:1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</sheetData>
  <mergeCells count="71">
    <mergeCell ref="B39:C39"/>
    <mergeCell ref="G39:H39"/>
    <mergeCell ref="B40:C40"/>
    <mergeCell ref="G40:H40"/>
    <mergeCell ref="B36:C36"/>
    <mergeCell ref="G36:H36"/>
    <mergeCell ref="B37:C37"/>
    <mergeCell ref="G37:H37"/>
    <mergeCell ref="B38:C38"/>
    <mergeCell ref="G38:H38"/>
    <mergeCell ref="B31:C31"/>
    <mergeCell ref="B32:C32"/>
    <mergeCell ref="B33:C33"/>
    <mergeCell ref="B34:C34"/>
    <mergeCell ref="G34:H34"/>
    <mergeCell ref="B35:C35"/>
    <mergeCell ref="G35:H35"/>
    <mergeCell ref="B28:C28"/>
    <mergeCell ref="G28:H28"/>
    <mergeCell ref="B29:C29"/>
    <mergeCell ref="G29:H29"/>
    <mergeCell ref="B30:C30"/>
    <mergeCell ref="G30:H30"/>
    <mergeCell ref="B23:C23"/>
    <mergeCell ref="B24:C24"/>
    <mergeCell ref="G24:H24"/>
    <mergeCell ref="B26:C26"/>
    <mergeCell ref="G26:H26"/>
    <mergeCell ref="B27:C27"/>
    <mergeCell ref="G27:H27"/>
    <mergeCell ref="B19:C19"/>
    <mergeCell ref="G19:H19"/>
    <mergeCell ref="B20:C20"/>
    <mergeCell ref="G20:H20"/>
    <mergeCell ref="B21:C21"/>
    <mergeCell ref="B22:C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I5:I7"/>
    <mergeCell ref="J5:J7"/>
    <mergeCell ref="K5:K7"/>
    <mergeCell ref="B8:C8"/>
    <mergeCell ref="G8:H8"/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2016-09-27T06:09:07Z</dcterms:created>
  <dcterms:modified xsi:type="dcterms:W3CDTF">2016-09-27T06:09:27Z</dcterms:modified>
</cp:coreProperties>
</file>