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7.m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E82" i="1" s="1"/>
  <c r="C82" i="1"/>
  <c r="B82" i="1"/>
  <c r="E79" i="1"/>
  <c r="E78" i="1"/>
  <c r="E77" i="1"/>
  <c r="E76" i="1"/>
  <c r="E75" i="1"/>
  <c r="E74" i="1"/>
  <c r="E71" i="1"/>
  <c r="E70" i="1"/>
  <c r="E69" i="1"/>
  <c r="E68" i="1"/>
  <c r="E67" i="1"/>
  <c r="E66" i="1"/>
  <c r="E65" i="1"/>
  <c r="E64" i="1"/>
  <c r="E63" i="1"/>
  <c r="E62" i="1"/>
  <c r="E61" i="1"/>
  <c r="E60" i="1"/>
  <c r="E57" i="1"/>
  <c r="E54" i="1"/>
  <c r="E53" i="1"/>
  <c r="E52" i="1"/>
  <c r="E51" i="1"/>
  <c r="E48" i="1"/>
  <c r="E46" i="1"/>
  <c r="E44" i="1"/>
  <c r="E43" i="1"/>
  <c r="E42" i="1"/>
  <c r="E41" i="1"/>
  <c r="E40" i="1"/>
  <c r="E39" i="1"/>
  <c r="E38" i="1"/>
  <c r="E37" i="1"/>
  <c r="E36" i="1"/>
  <c r="E34" i="1"/>
  <c r="E33" i="1"/>
  <c r="E31" i="1"/>
  <c r="E30" i="1"/>
  <c r="E29" i="1"/>
  <c r="E28" i="1"/>
  <c r="E27" i="1"/>
  <c r="E26" i="1"/>
  <c r="E25" i="1"/>
  <c r="E24" i="1"/>
  <c r="E23" i="1"/>
  <c r="E22" i="1"/>
  <c r="E21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<sst xmlns="http://schemas.openxmlformats.org/spreadsheetml/2006/main" count="87" uniqueCount="82">
  <si>
    <t>ÖSKÜ KÖZSÉG ÖNKORMÁNYZATA KIADÁSOK 2017.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</si>
  <si>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</si>
  <si>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</si>
  <si>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</si>
  <si>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</si>
  <si>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</si>
  <si>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</si>
  <si>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Normatív jutalmak (K1102)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</si>
  <si>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</si>
  <si>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</si>
  <si>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</si>
  <si>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</si>
  <si>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</si>
  <si>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</si>
  <si>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</si>
  <si>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</si>
  <si>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</si>
  <si>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</si>
  <si>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</si>
  <si>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</si>
  <si>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</si>
  <si>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</si>
  <si>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</si>
  <si>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</si>
  <si>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</si>
  <si>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</si>
  <si>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</si>
  <si>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</si>
  <si>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</si>
  <si>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</si>
  <si>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</si>
  <si>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</si>
  <si>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</si>
  <si>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Közvetített szolgáltatások  (&gt;=42)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</si>
  <si>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</si>
  <si>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</si>
  <si>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</si>
  <si>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</si>
  <si>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</si>
  <si>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</si>
  <si>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</si>
  <si>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</si>
  <si>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</si>
  <si>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</si>
  <si>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</si>
  <si>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</si>
  <si>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</si>
  <si>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</si>
  <si>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Intézményi ellátottak pénzbeli juttatásai (&gt;=99+100) (K47)</t>
  </si>
  <si>
    <t>ebből: oktatásban résztvevők pénzbeli juttatásai (K47)</t>
  </si>
  <si>
    <t>Egyéb nem intézményi ellátások (&gt;=102+…+120) (K48)</t>
  </si>
  <si>
    <t>ebből: egyéb, az önkormányzat rendeletében megállapított juttatás (K48)</t>
  </si>
  <si>
    <t>ebből: települési támogatás [Szoctv. 45. §], (K48)</t>
  </si>
  <si>
    <t>Ellátottak pénzbeli juttatásai (=62+63+74+75+83+93+98+101) (K4)</t>
  </si>
  <si>
    <t>A helyi önkormányzatok előző évi elszámolásából származó kiadások (K5021)</t>
  </si>
  <si>
    <t>Elvonások és befizetések (=124+125+126) (K502)</t>
  </si>
  <si>
    <t>Egyéb működési célú támogatások államháztartáson belülre (=152+…+161) (K506)</t>
  </si>
  <si>
    <t>ebből: helyi önkormányzatok és költségvetési szerveik (K506)</t>
  </si>
  <si>
    <t>ebből: társulások és költségvetési szerveik (K506)</t>
  </si>
  <si>
    <t>Egyéb működési célú támogatások államháztartáson kívülre (=180+…+189) (K512)</t>
  </si>
  <si>
    <t>ebből: egyházi jogi személyek (K512)</t>
  </si>
  <si>
    <t>ebből: egyéb civil szervezetek (K512)</t>
  </si>
  <si>
    <t>Tartalékok (K513)</t>
  </si>
  <si>
    <t>Egyéb működési célú kiadások (=122+127+128+129+140+151+162+164+176+177+178+179+190) (K5)</t>
  </si>
  <si>
    <t>Immateriális javak beszerzése, létesítése (K61)</t>
  </si>
  <si>
    <t>Ingatlanok beszerzése, létesítése (&gt;=194)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</si>
  <si>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</si>
  <si>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</si>
  <si>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</si>
  <si>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</si>
  <si>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</si>
  <si>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Felújítási célú előzetesen felszámított általános forgalmi adó (K74)</t>
  </si>
  <si>
    <t>Felújítások (=201+...+204) (K7)</t>
  </si>
  <si>
    <t>Költségvetési kiadások (=20+21+61+121+191+200+205+267) (K1-K8)</t>
  </si>
  <si>
    <t>Befektetési célú belföldi értékpapírok vásárlása (K9122)</t>
  </si>
  <si>
    <t>Belföldi értékpapírok kiadásai (=07+10+11+12+16+17) (K912)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</si>
  <si>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</si>
  <si>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</si>
  <si>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</si>
  <si>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</si>
  <si>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Kiadások összesen</t>
  </si>
  <si>
    <t>7.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</si>
</sst>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9" fontId="8" fillId="0" borderId="0" applyFill="0" applyBorder="0" applyAlignment="0" applyProtection="0"/>
  </cellStyleXfs>
  <cellXfs count="24">
    <xf numFmtId="0" fontId="0" fillId="0" borderId="0" xfId="0"/>
    <xf numFmtId="0" fontId="2" fillId="0" borderId="0" xfId="1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/>
    </xf>
    <xf numFmtId="0" fontId="7" fillId="3" borderId="0" xfId="0" applyFont="1" applyFill="1" applyAlignment="1">
      <alignment horizontal="left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0" applyNumberFormat="1" applyFont="1" applyFill="1" applyAlignment="1">
      <alignment horizontal="right" vertical="top"/>
    </xf>
    <xf numFmtId="0" fontId="4" fillId="4" borderId="0" xfId="2" applyFont="1" applyFill="1"/>
    <xf numFmtId="0" fontId="7" fillId="5" borderId="0" xfId="0" applyFont="1" applyFill="1" applyAlignment="1">
      <alignment horizontal="left" vertical="top" wrapText="1"/>
    </xf>
    <xf numFmtId="3" fontId="7" fillId="5" borderId="0" xfId="0" applyNumberFormat="1" applyFont="1" applyFill="1" applyAlignment="1">
      <alignment horizontal="right" vertical="top" wrapText="1"/>
    </xf>
    <xf numFmtId="164" fontId="7" fillId="5" borderId="0" xfId="0" applyNumberFormat="1" applyFont="1" applyFill="1" applyAlignment="1">
      <alignment horizontal="right" vertical="top"/>
    </xf>
    <xf numFmtId="0" fontId="4" fillId="0" borderId="0" xfId="2" applyFont="1" applyFill="1" applyAlignment="1">
      <alignment horizontal="left" vertical="center" wrapText="1"/>
    </xf>
    <xf numFmtId="3" fontId="4" fillId="0" borderId="0" xfId="2" applyNumberFormat="1" applyFont="1" applyFill="1" applyAlignment="1">
      <alignment horizontal="right" vertical="center" wrapText="1"/>
    </xf>
    <xf numFmtId="9" fontId="8" fillId="0" borderId="0" xfId="3" applyFill="1" applyAlignment="1">
      <alignment vertical="center"/>
    </xf>
    <xf numFmtId="0" fontId="6" fillId="3" borderId="0" xfId="0" applyFont="1" applyFill="1" applyAlignment="1">
      <alignment horizontal="left" vertical="top" wrapText="1"/>
    </xf>
    <xf numFmtId="3" fontId="6" fillId="3" borderId="0" xfId="0" applyNumberFormat="1" applyFont="1" applyFill="1" applyAlignment="1">
      <alignment horizontal="right" vertical="top" wrapText="1"/>
    </xf>
    <xf numFmtId="164" fontId="6" fillId="3" borderId="0" xfId="0" applyNumberFormat="1" applyFont="1" applyFill="1" applyAlignment="1">
      <alignment horizontal="right" vertical="top"/>
    </xf>
    <xf numFmtId="0" fontId="7" fillId="5" borderId="0" xfId="2" applyFont="1" applyFill="1" applyAlignment="1">
      <alignment vertical="center"/>
    </xf>
    <xf numFmtId="3" fontId="7" fillId="5" borderId="0" xfId="2" applyNumberFormat="1" applyFont="1" applyFill="1" applyAlignment="1">
      <alignment vertical="center"/>
    </xf>
    <xf numFmtId="0" fontId="4" fillId="0" borderId="0" xfId="2" applyFont="1" applyAlignment="1">
      <alignment vertical="center"/>
    </xf>
  </cellXfs>
  <cellStyles count="4">
    <cellStyle name="Normál" xfId="0" builtinId="0"/>
    <cellStyle name="Normál 2" xfId="1"/>
    <cellStyle name="Normál 2 2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G8" sqref="G8"/>
    </sheetView>
  </sheetViews>
  <sheetFormatPr defaultRowHeight="12.75" x14ac:dyDescent="0.2"/>
  <cols>
    <col min="1" max="1" width="47.140625" style="23" customWidth="1"/>
    <col min="2" max="4" width="12.42578125" style="23" bestFit="1" customWidth="1"/>
    <col min="5" max="5" width="8.28515625" style="23" customWidth="1"/>
    <col min="6" max="16384" width="9.140625" style="2"/>
  </cols>
  <sheetData>
    <row r="1" spans="1:5" ht="17.45" customHeight="1" x14ac:dyDescent="0.2">
      <c r="A1" s="1" t="s">
        <v>81</v>
      </c>
      <c r="B1" s="1"/>
      <c r="C1" s="1"/>
      <c r="D1" s="1"/>
      <c r="E1" s="1"/>
    </row>
    <row r="2" spans="1:5" ht="18" customHeight="1" x14ac:dyDescent="0.2">
      <c r="A2" s="3" t="s">
        <v>0</v>
      </c>
      <c r="B2" s="3"/>
      <c r="C2" s="3"/>
      <c r="D2" s="3"/>
      <c r="E2" s="3"/>
    </row>
    <row r="3" spans="1:5" ht="25.5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5.75" x14ac:dyDescent="0.2">
      <c r="A4" s="5" t="s">
        <v>6</v>
      </c>
      <c r="B4" s="6">
        <v>17319233</v>
      </c>
      <c r="C4" s="6">
        <v>26756766</v>
      </c>
      <c r="D4" s="6">
        <v>26756766</v>
      </c>
      <c r="E4" s="7">
        <f>D4/C4*100</f>
        <v>100</v>
      </c>
    </row>
    <row r="5" spans="1:5" ht="15.75" x14ac:dyDescent="0.2">
      <c r="A5" s="5" t="s">
        <v>7</v>
      </c>
      <c r="B5" s="6">
        <v>1430000</v>
      </c>
      <c r="C5" s="6">
        <v>1492200</v>
      </c>
      <c r="D5" s="6">
        <v>1492200</v>
      </c>
      <c r="E5" s="7">
        <f t="shared" ref="E5:E68" si="0">D5/C5*100</f>
        <v>100</v>
      </c>
    </row>
    <row r="6" spans="1:5" ht="15.75" x14ac:dyDescent="0.2">
      <c r="A6" s="5" t="s">
        <v>8</v>
      </c>
      <c r="B6" s="6">
        <v>1103200</v>
      </c>
      <c r="C6" s="6">
        <v>943200</v>
      </c>
      <c r="D6" s="6">
        <v>942301</v>
      </c>
      <c r="E6" s="7">
        <f t="shared" si="0"/>
        <v>99.904686174724347</v>
      </c>
    </row>
    <row r="7" spans="1:5" ht="15.75" x14ac:dyDescent="0.2">
      <c r="A7" s="5" t="s">
        <v>9</v>
      </c>
      <c r="B7" s="6">
        <v>220848</v>
      </c>
      <c r="C7" s="6">
        <v>312117</v>
      </c>
      <c r="D7" s="6">
        <v>312117</v>
      </c>
      <c r="E7" s="7">
        <f t="shared" si="0"/>
        <v>100</v>
      </c>
    </row>
    <row r="8" spans="1:5" ht="15.75" x14ac:dyDescent="0.2">
      <c r="A8" s="5" t="s">
        <v>10</v>
      </c>
      <c r="B8" s="6">
        <v>83000</v>
      </c>
      <c r="C8" s="6">
        <v>90000</v>
      </c>
      <c r="D8" s="6">
        <v>90000</v>
      </c>
      <c r="E8" s="7">
        <f t="shared" si="0"/>
        <v>100</v>
      </c>
    </row>
    <row r="9" spans="1:5" ht="31.5" x14ac:dyDescent="0.2">
      <c r="A9" s="5" t="s">
        <v>11</v>
      </c>
      <c r="B9" s="6">
        <v>0</v>
      </c>
      <c r="C9" s="6">
        <v>364488</v>
      </c>
      <c r="D9" s="6">
        <v>364488</v>
      </c>
      <c r="E9" s="7">
        <f t="shared" si="0"/>
        <v>100</v>
      </c>
    </row>
    <row r="10" spans="1:5" ht="31.5" x14ac:dyDescent="0.2">
      <c r="A10" s="5" t="s">
        <v>12</v>
      </c>
      <c r="B10" s="6">
        <v>20156281</v>
      </c>
      <c r="C10" s="6">
        <v>29958771</v>
      </c>
      <c r="D10" s="6">
        <v>29957872</v>
      </c>
      <c r="E10" s="7">
        <f t="shared" si="0"/>
        <v>99.99699920934674</v>
      </c>
    </row>
    <row r="11" spans="1:5" ht="15.75" x14ac:dyDescent="0.2">
      <c r="A11" s="5" t="s">
        <v>13</v>
      </c>
      <c r="B11" s="6">
        <v>12577165</v>
      </c>
      <c r="C11" s="6">
        <v>12871262</v>
      </c>
      <c r="D11" s="6">
        <v>12871262</v>
      </c>
      <c r="E11" s="7">
        <f t="shared" si="0"/>
        <v>100</v>
      </c>
    </row>
    <row r="12" spans="1:5" ht="31.5" x14ac:dyDescent="0.2">
      <c r="A12" s="5" t="s">
        <v>14</v>
      </c>
      <c r="B12" s="6">
        <v>500000</v>
      </c>
      <c r="C12" s="6">
        <v>500000</v>
      </c>
      <c r="D12" s="6">
        <v>302360</v>
      </c>
      <c r="E12" s="7">
        <f t="shared" si="0"/>
        <v>60.472000000000001</v>
      </c>
    </row>
    <row r="13" spans="1:5" ht="15.75" x14ac:dyDescent="0.2">
      <c r="A13" s="5" t="s">
        <v>15</v>
      </c>
      <c r="B13" s="6">
        <v>0</v>
      </c>
      <c r="C13" s="6">
        <v>3024000</v>
      </c>
      <c r="D13" s="6">
        <v>1300000</v>
      </c>
      <c r="E13" s="7">
        <f t="shared" si="0"/>
        <v>42.989417989417987</v>
      </c>
    </row>
    <row r="14" spans="1:5" ht="15.75" x14ac:dyDescent="0.2">
      <c r="A14" s="5" t="s">
        <v>16</v>
      </c>
      <c r="B14" s="6">
        <v>13077165</v>
      </c>
      <c r="C14" s="6">
        <v>16395262</v>
      </c>
      <c r="D14" s="6">
        <v>14473622</v>
      </c>
      <c r="E14" s="7">
        <f t="shared" si="0"/>
        <v>88.279296787083979</v>
      </c>
    </row>
    <row r="15" spans="1:5" ht="15.75" x14ac:dyDescent="0.2">
      <c r="A15" s="8" t="s">
        <v>17</v>
      </c>
      <c r="B15" s="9">
        <v>33233446</v>
      </c>
      <c r="C15" s="9">
        <v>46354033</v>
      </c>
      <c r="D15" s="9">
        <v>44431494</v>
      </c>
      <c r="E15" s="10">
        <f t="shared" si="0"/>
        <v>95.852488175085</v>
      </c>
    </row>
    <row r="16" spans="1:5" ht="31.5" x14ac:dyDescent="0.2">
      <c r="A16" s="8" t="s">
        <v>18</v>
      </c>
      <c r="B16" s="9">
        <v>7071760</v>
      </c>
      <c r="C16" s="9">
        <v>8841107</v>
      </c>
      <c r="D16" s="9">
        <v>8789627</v>
      </c>
      <c r="E16" s="10">
        <f t="shared" si="0"/>
        <v>99.41771997556414</v>
      </c>
    </row>
    <row r="17" spans="1:5" ht="15.75" x14ac:dyDescent="0.2">
      <c r="A17" s="5" t="s">
        <v>19</v>
      </c>
      <c r="B17" s="6">
        <v>0</v>
      </c>
      <c r="C17" s="6">
        <v>0</v>
      </c>
      <c r="D17" s="6">
        <v>8362626</v>
      </c>
      <c r="E17" s="7"/>
    </row>
    <row r="18" spans="1:5" ht="24.75" customHeight="1" x14ac:dyDescent="0.2">
      <c r="A18" s="5" t="s">
        <v>20</v>
      </c>
      <c r="B18" s="6">
        <v>0</v>
      </c>
      <c r="C18" s="6">
        <v>0</v>
      </c>
      <c r="D18" s="6">
        <v>205543</v>
      </c>
      <c r="E18" s="7"/>
    </row>
    <row r="19" spans="1:5" ht="15.75" x14ac:dyDescent="0.2">
      <c r="A19" s="5" t="s">
        <v>21</v>
      </c>
      <c r="B19" s="6">
        <v>0</v>
      </c>
      <c r="C19" s="6">
        <v>0</v>
      </c>
      <c r="D19" s="6">
        <v>36871</v>
      </c>
      <c r="E19" s="7"/>
    </row>
    <row r="20" spans="1:5" ht="31.5" x14ac:dyDescent="0.2">
      <c r="A20" s="5" t="s">
        <v>22</v>
      </c>
      <c r="B20" s="6">
        <v>0</v>
      </c>
      <c r="C20" s="6">
        <v>0</v>
      </c>
      <c r="D20" s="6">
        <v>184587</v>
      </c>
      <c r="E20" s="7"/>
    </row>
    <row r="21" spans="1:5" ht="15.75" x14ac:dyDescent="0.2">
      <c r="A21" s="5" t="s">
        <v>23</v>
      </c>
      <c r="B21" s="6">
        <v>50000</v>
      </c>
      <c r="C21" s="6">
        <v>50000</v>
      </c>
      <c r="D21" s="6">
        <v>20000</v>
      </c>
      <c r="E21" s="7">
        <f t="shared" si="0"/>
        <v>40</v>
      </c>
    </row>
    <row r="22" spans="1:5" ht="15.75" x14ac:dyDescent="0.2">
      <c r="A22" s="5" t="s">
        <v>24</v>
      </c>
      <c r="B22" s="6">
        <v>3390000</v>
      </c>
      <c r="C22" s="6">
        <v>4159979</v>
      </c>
      <c r="D22" s="6">
        <v>3917947</v>
      </c>
      <c r="E22" s="7">
        <f t="shared" si="0"/>
        <v>94.181893706674956</v>
      </c>
    </row>
    <row r="23" spans="1:5" ht="15.75" x14ac:dyDescent="0.2">
      <c r="A23" s="5" t="s">
        <v>25</v>
      </c>
      <c r="B23" s="6">
        <v>3440000</v>
      </c>
      <c r="C23" s="6">
        <v>4209979</v>
      </c>
      <c r="D23" s="6">
        <v>3937947</v>
      </c>
      <c r="E23" s="7">
        <f t="shared" si="0"/>
        <v>93.538400072779453</v>
      </c>
    </row>
    <row r="24" spans="1:5" ht="15.75" x14ac:dyDescent="0.2">
      <c r="A24" s="5" t="s">
        <v>26</v>
      </c>
      <c r="B24" s="6">
        <v>160000</v>
      </c>
      <c r="C24" s="6">
        <v>160000</v>
      </c>
      <c r="D24" s="6">
        <v>48882</v>
      </c>
      <c r="E24" s="7">
        <f t="shared" si="0"/>
        <v>30.551250000000003</v>
      </c>
    </row>
    <row r="25" spans="1:5" ht="15.75" x14ac:dyDescent="0.2">
      <c r="A25" s="5" t="s">
        <v>27</v>
      </c>
      <c r="B25" s="6">
        <v>115000</v>
      </c>
      <c r="C25" s="6">
        <v>115000</v>
      </c>
      <c r="D25" s="6">
        <v>68708</v>
      </c>
      <c r="E25" s="7">
        <f t="shared" si="0"/>
        <v>59.746086956521737</v>
      </c>
    </row>
    <row r="26" spans="1:5" ht="15.75" x14ac:dyDescent="0.2">
      <c r="A26" s="5" t="s">
        <v>28</v>
      </c>
      <c r="B26" s="6">
        <v>275000</v>
      </c>
      <c r="C26" s="6">
        <v>275000</v>
      </c>
      <c r="D26" s="6">
        <v>117590</v>
      </c>
      <c r="E26" s="7">
        <f t="shared" si="0"/>
        <v>42.76</v>
      </c>
    </row>
    <row r="27" spans="1:5" ht="15.75" x14ac:dyDescent="0.2">
      <c r="A27" s="5" t="s">
        <v>29</v>
      </c>
      <c r="B27" s="6">
        <v>6545000</v>
      </c>
      <c r="C27" s="6">
        <v>7677747</v>
      </c>
      <c r="D27" s="6">
        <v>7666164</v>
      </c>
      <c r="E27" s="7">
        <f t="shared" si="0"/>
        <v>99.849135429964022</v>
      </c>
    </row>
    <row r="28" spans="1:5" ht="15.75" x14ac:dyDescent="0.2">
      <c r="A28" s="5" t="s">
        <v>30</v>
      </c>
      <c r="B28" s="6">
        <v>3479000</v>
      </c>
      <c r="C28" s="6">
        <v>3479000</v>
      </c>
      <c r="D28" s="6">
        <v>3104372</v>
      </c>
      <c r="E28" s="7">
        <f t="shared" si="0"/>
        <v>89.231733256682958</v>
      </c>
    </row>
    <row r="29" spans="1:5" ht="15.75" x14ac:dyDescent="0.2">
      <c r="A29" s="5" t="s">
        <v>31</v>
      </c>
      <c r="B29" s="6">
        <v>0</v>
      </c>
      <c r="C29" s="6">
        <v>14112</v>
      </c>
      <c r="D29" s="6">
        <v>14112</v>
      </c>
      <c r="E29" s="7">
        <f t="shared" si="0"/>
        <v>100</v>
      </c>
    </row>
    <row r="30" spans="1:5" ht="15.75" x14ac:dyDescent="0.2">
      <c r="A30" s="5" t="s">
        <v>32</v>
      </c>
      <c r="B30" s="6">
        <v>2125000</v>
      </c>
      <c r="C30" s="6">
        <v>2702513</v>
      </c>
      <c r="D30" s="6">
        <v>2697734</v>
      </c>
      <c r="E30" s="7">
        <f t="shared" si="0"/>
        <v>99.823164587922435</v>
      </c>
    </row>
    <row r="31" spans="1:5" ht="15.75" x14ac:dyDescent="0.2">
      <c r="A31" s="5" t="s">
        <v>33</v>
      </c>
      <c r="B31" s="6">
        <v>800000</v>
      </c>
      <c r="C31" s="6">
        <v>3006941</v>
      </c>
      <c r="D31" s="6">
        <v>2902611</v>
      </c>
      <c r="E31" s="7">
        <f t="shared" si="0"/>
        <v>96.53036092161436</v>
      </c>
    </row>
    <row r="32" spans="1:5" ht="15.75" x14ac:dyDescent="0.2">
      <c r="A32" s="5" t="s">
        <v>34</v>
      </c>
      <c r="B32" s="6">
        <v>0</v>
      </c>
      <c r="C32" s="6">
        <v>0</v>
      </c>
      <c r="D32" s="6">
        <v>1752073</v>
      </c>
      <c r="E32" s="7"/>
    </row>
    <row r="33" spans="1:5" ht="31.5" x14ac:dyDescent="0.2">
      <c r="A33" s="5" t="s">
        <v>35</v>
      </c>
      <c r="B33" s="6">
        <v>9816142</v>
      </c>
      <c r="C33" s="6">
        <v>12029598</v>
      </c>
      <c r="D33" s="6">
        <v>12029598</v>
      </c>
      <c r="E33" s="7">
        <f t="shared" si="0"/>
        <v>100</v>
      </c>
    </row>
    <row r="34" spans="1:5" ht="15.75" x14ac:dyDescent="0.2">
      <c r="A34" s="5" t="s">
        <v>36</v>
      </c>
      <c r="B34" s="6">
        <v>8368000</v>
      </c>
      <c r="C34" s="6">
        <v>8952069</v>
      </c>
      <c r="D34" s="6">
        <v>8816295</v>
      </c>
      <c r="E34" s="7">
        <f t="shared" si="0"/>
        <v>98.483322682164314</v>
      </c>
    </row>
    <row r="35" spans="1:5" ht="15.75" x14ac:dyDescent="0.2">
      <c r="A35" s="5" t="s">
        <v>37</v>
      </c>
      <c r="B35" s="6">
        <v>0</v>
      </c>
      <c r="C35" s="6">
        <v>0</v>
      </c>
      <c r="D35" s="6">
        <v>1127388</v>
      </c>
      <c r="E35" s="7"/>
    </row>
    <row r="36" spans="1:5" ht="31.5" x14ac:dyDescent="0.2">
      <c r="A36" s="5" t="s">
        <v>38</v>
      </c>
      <c r="B36" s="6">
        <v>31133142</v>
      </c>
      <c r="C36" s="6">
        <v>37861980</v>
      </c>
      <c r="D36" s="6">
        <v>37230886</v>
      </c>
      <c r="E36" s="7">
        <f t="shared" si="0"/>
        <v>98.333172221843654</v>
      </c>
    </row>
    <row r="37" spans="1:5" ht="15.75" x14ac:dyDescent="0.2">
      <c r="A37" s="5" t="s">
        <v>39</v>
      </c>
      <c r="B37" s="6">
        <v>480000</v>
      </c>
      <c r="C37" s="6">
        <v>226000</v>
      </c>
      <c r="D37" s="6">
        <v>161035</v>
      </c>
      <c r="E37" s="7">
        <f t="shared" si="0"/>
        <v>71.254424778761063</v>
      </c>
    </row>
    <row r="38" spans="1:5" ht="31.5" x14ac:dyDescent="0.2">
      <c r="A38" s="5" t="s">
        <v>40</v>
      </c>
      <c r="B38" s="6">
        <v>480000</v>
      </c>
      <c r="C38" s="6">
        <v>226000</v>
      </c>
      <c r="D38" s="6">
        <v>161035</v>
      </c>
      <c r="E38" s="7">
        <f t="shared" si="0"/>
        <v>71.254424778761063</v>
      </c>
    </row>
    <row r="39" spans="1:5" ht="31.5" x14ac:dyDescent="0.2">
      <c r="A39" s="5" t="s">
        <v>41</v>
      </c>
      <c r="B39" s="6">
        <v>8555699</v>
      </c>
      <c r="C39" s="6">
        <v>8476051</v>
      </c>
      <c r="D39" s="6">
        <v>8407098</v>
      </c>
      <c r="E39" s="7">
        <f t="shared" si="0"/>
        <v>99.186496164310483</v>
      </c>
    </row>
    <row r="40" spans="1:5" ht="23.25" customHeight="1" x14ac:dyDescent="0.2">
      <c r="A40" s="5" t="s">
        <v>42</v>
      </c>
      <c r="B40" s="6">
        <v>0</v>
      </c>
      <c r="C40" s="6">
        <v>769000</v>
      </c>
      <c r="D40" s="6">
        <v>769000</v>
      </c>
      <c r="E40" s="7">
        <f t="shared" si="0"/>
        <v>100</v>
      </c>
    </row>
    <row r="41" spans="1:5" ht="15.75" x14ac:dyDescent="0.2">
      <c r="A41" s="5" t="s">
        <v>43</v>
      </c>
      <c r="B41" s="6">
        <v>300000</v>
      </c>
      <c r="C41" s="6">
        <v>397941</v>
      </c>
      <c r="D41" s="6">
        <v>308690</v>
      </c>
      <c r="E41" s="7">
        <f t="shared" si="0"/>
        <v>77.571800844848866</v>
      </c>
    </row>
    <row r="42" spans="1:5" ht="31.5" x14ac:dyDescent="0.2">
      <c r="A42" s="5" t="s">
        <v>44</v>
      </c>
      <c r="B42" s="6">
        <v>8855699</v>
      </c>
      <c r="C42" s="6">
        <v>9642992</v>
      </c>
      <c r="D42" s="6">
        <v>9484788</v>
      </c>
      <c r="E42" s="7">
        <f t="shared" si="0"/>
        <v>98.359388870176389</v>
      </c>
    </row>
    <row r="43" spans="1:5" ht="15.75" x14ac:dyDescent="0.2">
      <c r="A43" s="8" t="s">
        <v>45</v>
      </c>
      <c r="B43" s="9">
        <v>44183841</v>
      </c>
      <c r="C43" s="9">
        <v>52215951</v>
      </c>
      <c r="D43" s="9">
        <v>50932246</v>
      </c>
      <c r="E43" s="10">
        <f t="shared" si="0"/>
        <v>97.541546260452094</v>
      </c>
    </row>
    <row r="44" spans="1:5" ht="15.75" x14ac:dyDescent="0.2">
      <c r="A44" s="5" t="s">
        <v>46</v>
      </c>
      <c r="B44" s="6">
        <v>0</v>
      </c>
      <c r="C44" s="6">
        <v>283000</v>
      </c>
      <c r="D44" s="6">
        <v>283000</v>
      </c>
      <c r="E44" s="7">
        <f t="shared" si="0"/>
        <v>100</v>
      </c>
    </row>
    <row r="45" spans="1:5" ht="31.5" x14ac:dyDescent="0.2">
      <c r="A45" s="5" t="s">
        <v>47</v>
      </c>
      <c r="B45" s="6">
        <v>0</v>
      </c>
      <c r="C45" s="6">
        <v>0</v>
      </c>
      <c r="D45" s="6">
        <v>283000</v>
      </c>
      <c r="E45" s="7"/>
    </row>
    <row r="46" spans="1:5" ht="31.5" x14ac:dyDescent="0.2">
      <c r="A46" s="5" t="s">
        <v>48</v>
      </c>
      <c r="B46" s="6">
        <v>250000</v>
      </c>
      <c r="C46" s="6">
        <v>250000</v>
      </c>
      <c r="D46" s="6">
        <v>250000</v>
      </c>
      <c r="E46" s="7">
        <f t="shared" si="0"/>
        <v>100</v>
      </c>
    </row>
    <row r="47" spans="1:5" ht="31.5" x14ac:dyDescent="0.2">
      <c r="A47" s="5" t="s">
        <v>49</v>
      </c>
      <c r="B47" s="6">
        <v>0</v>
      </c>
      <c r="C47" s="6">
        <v>0</v>
      </c>
      <c r="D47" s="6">
        <v>250000</v>
      </c>
      <c r="E47" s="7"/>
    </row>
    <row r="48" spans="1:5" ht="27.6" customHeight="1" x14ac:dyDescent="0.2">
      <c r="A48" s="5" t="s">
        <v>50</v>
      </c>
      <c r="B48" s="6">
        <v>14777000</v>
      </c>
      <c r="C48" s="6">
        <v>16732800</v>
      </c>
      <c r="D48" s="6">
        <v>14211059</v>
      </c>
      <c r="E48" s="7">
        <f t="shared" si="0"/>
        <v>84.929354322050116</v>
      </c>
    </row>
    <row r="49" spans="1:5" ht="21" customHeight="1" x14ac:dyDescent="0.2">
      <c r="A49" s="5" t="s">
        <v>51</v>
      </c>
      <c r="B49" s="6">
        <v>0</v>
      </c>
      <c r="C49" s="6">
        <v>0</v>
      </c>
      <c r="D49" s="6">
        <v>3707256</v>
      </c>
      <c r="E49" s="7"/>
    </row>
    <row r="50" spans="1:5" ht="15.75" x14ac:dyDescent="0.2">
      <c r="A50" s="5" t="s">
        <v>52</v>
      </c>
      <c r="B50" s="6">
        <v>0</v>
      </c>
      <c r="C50" s="6">
        <v>0</v>
      </c>
      <c r="D50" s="6">
        <v>10503803</v>
      </c>
      <c r="E50" s="7"/>
    </row>
    <row r="51" spans="1:5" ht="31.5" x14ac:dyDescent="0.2">
      <c r="A51" s="8" t="s">
        <v>53</v>
      </c>
      <c r="B51" s="9">
        <v>15027000</v>
      </c>
      <c r="C51" s="9">
        <v>17265800</v>
      </c>
      <c r="D51" s="9">
        <v>14744059</v>
      </c>
      <c r="E51" s="10">
        <f t="shared" si="0"/>
        <v>85.394589303710219</v>
      </c>
    </row>
    <row r="52" spans="1:5" ht="31.5" x14ac:dyDescent="0.2">
      <c r="A52" s="5" t="s">
        <v>54</v>
      </c>
      <c r="B52" s="6">
        <v>0</v>
      </c>
      <c r="C52" s="6">
        <v>48162</v>
      </c>
      <c r="D52" s="6">
        <v>48162</v>
      </c>
      <c r="E52" s="7">
        <f t="shared" si="0"/>
        <v>100</v>
      </c>
    </row>
    <row r="53" spans="1:5" ht="15.75" x14ac:dyDescent="0.2">
      <c r="A53" s="5" t="s">
        <v>55</v>
      </c>
      <c r="B53" s="6">
        <v>0</v>
      </c>
      <c r="C53" s="6">
        <v>48162</v>
      </c>
      <c r="D53" s="6">
        <v>48162</v>
      </c>
      <c r="E53" s="7">
        <f t="shared" si="0"/>
        <v>100</v>
      </c>
    </row>
    <row r="54" spans="1:5" ht="31.5" x14ac:dyDescent="0.2">
      <c r="A54" s="5" t="s">
        <v>56</v>
      </c>
      <c r="B54" s="6">
        <v>1666800</v>
      </c>
      <c r="C54" s="6">
        <v>3533341</v>
      </c>
      <c r="D54" s="6">
        <v>3085747</v>
      </c>
      <c r="E54" s="7">
        <f t="shared" si="0"/>
        <v>87.332272769596813</v>
      </c>
    </row>
    <row r="55" spans="1:5" ht="31.5" x14ac:dyDescent="0.2">
      <c r="A55" s="5" t="s">
        <v>57</v>
      </c>
      <c r="B55" s="6">
        <v>0</v>
      </c>
      <c r="C55" s="6">
        <v>0</v>
      </c>
      <c r="D55" s="6">
        <v>639487</v>
      </c>
      <c r="E55" s="7"/>
    </row>
    <row r="56" spans="1:5" ht="17.25" customHeight="1" x14ac:dyDescent="0.2">
      <c r="A56" s="5" t="s">
        <v>58</v>
      </c>
      <c r="B56" s="6">
        <v>0</v>
      </c>
      <c r="C56" s="6">
        <v>0</v>
      </c>
      <c r="D56" s="6">
        <v>2446260</v>
      </c>
      <c r="E56" s="7"/>
    </row>
    <row r="57" spans="1:5" ht="31.5" x14ac:dyDescent="0.2">
      <c r="A57" s="5" t="s">
        <v>59</v>
      </c>
      <c r="B57" s="6">
        <v>3417000</v>
      </c>
      <c r="C57" s="6">
        <v>3560655</v>
      </c>
      <c r="D57" s="6">
        <v>3560655</v>
      </c>
      <c r="E57" s="7">
        <f t="shared" si="0"/>
        <v>100</v>
      </c>
    </row>
    <row r="58" spans="1:5" s="11" customFormat="1" ht="15.75" x14ac:dyDescent="0.2">
      <c r="A58" s="5" t="s">
        <v>60</v>
      </c>
      <c r="B58" s="6">
        <v>0</v>
      </c>
      <c r="C58" s="6">
        <v>0</v>
      </c>
      <c r="D58" s="6">
        <v>115000</v>
      </c>
      <c r="E58" s="7"/>
    </row>
    <row r="59" spans="1:5" ht="15.75" x14ac:dyDescent="0.2">
      <c r="A59" s="5" t="s">
        <v>61</v>
      </c>
      <c r="B59" s="6">
        <v>0</v>
      </c>
      <c r="C59" s="6">
        <v>0</v>
      </c>
      <c r="D59" s="6">
        <v>3445655</v>
      </c>
      <c r="E59" s="7"/>
    </row>
    <row r="60" spans="1:5" ht="15.75" x14ac:dyDescent="0.2">
      <c r="A60" s="5" t="s">
        <v>62</v>
      </c>
      <c r="B60" s="6">
        <v>14140022</v>
      </c>
      <c r="C60" s="6">
        <v>94875180</v>
      </c>
      <c r="D60" s="6">
        <v>0</v>
      </c>
      <c r="E60" s="7">
        <f t="shared" si="0"/>
        <v>0</v>
      </c>
    </row>
    <row r="61" spans="1:5" ht="47.25" x14ac:dyDescent="0.2">
      <c r="A61" s="8" t="s">
        <v>63</v>
      </c>
      <c r="B61" s="9">
        <v>19223822</v>
      </c>
      <c r="C61" s="9">
        <v>102017338</v>
      </c>
      <c r="D61" s="9">
        <v>6694564</v>
      </c>
      <c r="E61" s="10">
        <f t="shared" si="0"/>
        <v>6.5621825968444698</v>
      </c>
    </row>
    <row r="62" spans="1:5" ht="19.5" customHeight="1" x14ac:dyDescent="0.2">
      <c r="A62" s="5" t="s">
        <v>64</v>
      </c>
      <c r="B62" s="6">
        <v>0</v>
      </c>
      <c r="C62" s="6">
        <v>900000</v>
      </c>
      <c r="D62" s="6">
        <v>900000</v>
      </c>
      <c r="E62" s="7">
        <f t="shared" si="0"/>
        <v>100</v>
      </c>
    </row>
    <row r="63" spans="1:5" ht="15.75" x14ac:dyDescent="0.2">
      <c r="A63" s="5" t="s">
        <v>65</v>
      </c>
      <c r="B63" s="6">
        <v>9700000</v>
      </c>
      <c r="C63" s="6">
        <v>18491732</v>
      </c>
      <c r="D63" s="6">
        <v>18491732</v>
      </c>
      <c r="E63" s="7">
        <f t="shared" si="0"/>
        <v>100</v>
      </c>
    </row>
    <row r="64" spans="1:5" ht="15.75" x14ac:dyDescent="0.2">
      <c r="A64" s="5" t="s">
        <v>66</v>
      </c>
      <c r="B64" s="6">
        <v>650000</v>
      </c>
      <c r="C64" s="6">
        <v>1173335</v>
      </c>
      <c r="D64" s="6">
        <v>1173335</v>
      </c>
      <c r="E64" s="7">
        <f t="shared" si="0"/>
        <v>100</v>
      </c>
    </row>
    <row r="65" spans="1:5" ht="21.75" customHeight="1" x14ac:dyDescent="0.2">
      <c r="A65" s="5" t="s">
        <v>67</v>
      </c>
      <c r="B65" s="6">
        <v>12761090</v>
      </c>
      <c r="C65" s="6">
        <v>12761090</v>
      </c>
      <c r="D65" s="6">
        <v>9136479</v>
      </c>
      <c r="E65" s="7">
        <f t="shared" si="0"/>
        <v>71.596384007949169</v>
      </c>
    </row>
    <row r="66" spans="1:5" ht="31.5" x14ac:dyDescent="0.2">
      <c r="A66" s="5" t="s">
        <v>68</v>
      </c>
      <c r="B66" s="6">
        <v>6419775</v>
      </c>
      <c r="C66" s="6">
        <v>8000233</v>
      </c>
      <c r="D66" s="6">
        <v>8000233</v>
      </c>
      <c r="E66" s="7">
        <f t="shared" si="0"/>
        <v>100</v>
      </c>
    </row>
    <row r="67" spans="1:5" ht="15.75" x14ac:dyDescent="0.2">
      <c r="A67" s="8" t="s">
        <v>69</v>
      </c>
      <c r="B67" s="9">
        <v>29530865</v>
      </c>
      <c r="C67" s="9">
        <v>41326390</v>
      </c>
      <c r="D67" s="9">
        <v>37701779</v>
      </c>
      <c r="E67" s="10">
        <f t="shared" si="0"/>
        <v>91.229306503665086</v>
      </c>
    </row>
    <row r="68" spans="1:5" ht="16.5" customHeight="1" x14ac:dyDescent="0.2">
      <c r="A68" s="5" t="s">
        <v>70</v>
      </c>
      <c r="B68" s="6">
        <v>35092796</v>
      </c>
      <c r="C68" s="6">
        <v>146200406</v>
      </c>
      <c r="D68" s="6">
        <v>92448883</v>
      </c>
      <c r="E68" s="7">
        <f t="shared" si="0"/>
        <v>63.234354492832253</v>
      </c>
    </row>
    <row r="69" spans="1:5" ht="31.5" x14ac:dyDescent="0.2">
      <c r="A69" s="5" t="s">
        <v>71</v>
      </c>
      <c r="B69" s="6">
        <v>6401628</v>
      </c>
      <c r="C69" s="6">
        <v>38774450</v>
      </c>
      <c r="D69" s="6">
        <v>23941057</v>
      </c>
      <c r="E69" s="7">
        <f>D69/C69*100</f>
        <v>61.744414169640059</v>
      </c>
    </row>
    <row r="70" spans="1:5" ht="15.75" x14ac:dyDescent="0.2">
      <c r="A70" s="8" t="s">
        <v>72</v>
      </c>
      <c r="B70" s="9">
        <v>41494424</v>
      </c>
      <c r="C70" s="9">
        <v>184974856</v>
      </c>
      <c r="D70" s="9">
        <v>116389940</v>
      </c>
      <c r="E70" s="10">
        <f>D70/C70*100</f>
        <v>62.92203303566837</v>
      </c>
    </row>
    <row r="71" spans="1:5" ht="31.5" x14ac:dyDescent="0.2">
      <c r="A71" s="12" t="s">
        <v>73</v>
      </c>
      <c r="B71" s="13">
        <v>189765158</v>
      </c>
      <c r="C71" s="13">
        <v>452995475</v>
      </c>
      <c r="D71" s="13">
        <v>279683709</v>
      </c>
      <c r="E71" s="14">
        <f>D71/C71*100</f>
        <v>61.740949840613744</v>
      </c>
    </row>
    <row r="72" spans="1:5" ht="24.95" customHeight="1" x14ac:dyDescent="0.2">
      <c r="A72" s="15"/>
      <c r="B72" s="16"/>
      <c r="C72" s="16"/>
      <c r="D72" s="16"/>
      <c r="E72" s="17"/>
    </row>
    <row r="73" spans="1:5" ht="25.5" x14ac:dyDescent="0.2">
      <c r="A73" s="4" t="s">
        <v>1</v>
      </c>
      <c r="B73" s="4" t="s">
        <v>2</v>
      </c>
      <c r="C73" s="4" t="s">
        <v>3</v>
      </c>
      <c r="D73" s="4" t="s">
        <v>4</v>
      </c>
      <c r="E73" s="4" t="s">
        <v>5</v>
      </c>
    </row>
    <row r="74" spans="1:5" ht="16.5" customHeight="1" x14ac:dyDescent="0.2">
      <c r="A74" s="5" t="s">
        <v>74</v>
      </c>
      <c r="B74" s="6">
        <v>0</v>
      </c>
      <c r="C74" s="6">
        <v>5000000</v>
      </c>
      <c r="D74" s="6">
        <v>5000000</v>
      </c>
      <c r="E74" s="7">
        <f t="shared" ref="E74:E79" si="1">D74/C74*100</f>
        <v>100</v>
      </c>
    </row>
    <row r="75" spans="1:5" ht="31.5" x14ac:dyDescent="0.2">
      <c r="A75" s="5" t="s">
        <v>75</v>
      </c>
      <c r="B75" s="6">
        <v>0</v>
      </c>
      <c r="C75" s="6">
        <v>5000000</v>
      </c>
      <c r="D75" s="6">
        <v>5000000</v>
      </c>
      <c r="E75" s="7">
        <f t="shared" si="1"/>
        <v>100</v>
      </c>
    </row>
    <row r="76" spans="1:5" ht="31.5" x14ac:dyDescent="0.2">
      <c r="A76" s="5" t="s">
        <v>76</v>
      </c>
      <c r="B76" s="6">
        <v>6617872</v>
      </c>
      <c r="C76" s="6">
        <v>12646869</v>
      </c>
      <c r="D76" s="6">
        <v>12646869</v>
      </c>
      <c r="E76" s="7">
        <f t="shared" si="1"/>
        <v>100</v>
      </c>
    </row>
    <row r="77" spans="1:5" ht="31.5" x14ac:dyDescent="0.2">
      <c r="A77" s="5" t="s">
        <v>77</v>
      </c>
      <c r="B77" s="6">
        <v>118252426</v>
      </c>
      <c r="C77" s="6">
        <v>128589293</v>
      </c>
      <c r="D77" s="6">
        <v>128589293</v>
      </c>
      <c r="E77" s="7">
        <f t="shared" si="1"/>
        <v>100</v>
      </c>
    </row>
    <row r="78" spans="1:5" ht="31.5" x14ac:dyDescent="0.2">
      <c r="A78" s="18" t="s">
        <v>78</v>
      </c>
      <c r="B78" s="19">
        <v>124870298</v>
      </c>
      <c r="C78" s="19">
        <v>146236162</v>
      </c>
      <c r="D78" s="19">
        <v>146236162</v>
      </c>
      <c r="E78" s="20">
        <f t="shared" si="1"/>
        <v>100</v>
      </c>
    </row>
    <row r="79" spans="1:5" ht="15.75" x14ac:dyDescent="0.2">
      <c r="A79" s="12" t="s">
        <v>79</v>
      </c>
      <c r="B79" s="13">
        <v>124870298</v>
      </c>
      <c r="C79" s="13">
        <v>146236162</v>
      </c>
      <c r="D79" s="13">
        <v>146236162</v>
      </c>
      <c r="E79" s="14">
        <f t="shared" si="1"/>
        <v>100</v>
      </c>
    </row>
    <row r="82" spans="1:5" ht="15.75" x14ac:dyDescent="0.2">
      <c r="A82" s="21" t="s">
        <v>80</v>
      </c>
      <c r="B82" s="22">
        <f>B71+B79</f>
        <v>314635456</v>
      </c>
      <c r="C82" s="22">
        <f>C71+C79</f>
        <v>599231637</v>
      </c>
      <c r="D82" s="22">
        <f>D71+D79</f>
        <v>425919871</v>
      </c>
      <c r="E82" s="21">
        <f>D82/C82*100</f>
        <v>71.077667583161997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7.m_Kiadások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2018-05-31T12:51:51Z</dcterms:created>
  <dcterms:modified xsi:type="dcterms:W3CDTF">2018-05-31T12:52:21Z</dcterms:modified>
</cp:coreProperties>
</file>