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2020\TESTÜLETI20\zárszámadás 2019\"/>
    </mc:Choice>
  </mc:AlternateContent>
  <xr:revisionPtr revIDLastSave="0" documentId="13_ncr:1_{94B2F921-3C33-472E-90AC-EDD968544152}" xr6:coauthVersionLast="45" xr6:coauthVersionMax="45" xr10:uidLastSave="{00000000-0000-0000-0000-000000000000}"/>
  <bookViews>
    <workbookView xWindow="-120" yWindow="-120" windowWidth="29040" windowHeight="15840" xr2:uid="{A40540C8-F2EE-4A67-A544-CCAFE2D908B8}"/>
  </bookViews>
  <sheets>
    <sheet name=" pénzkészlet2019 összönk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1" l="1"/>
  <c r="F2" i="1"/>
  <c r="F14" i="1" l="1"/>
  <c r="C14" i="1"/>
  <c r="C5" i="1"/>
  <c r="C2" i="1"/>
</calcChain>
</file>

<file path=xl/sharedStrings.xml><?xml version="1.0" encoding="utf-8"?>
<sst xmlns="http://schemas.openxmlformats.org/spreadsheetml/2006/main" count="48" uniqueCount="44">
  <si>
    <t>Ssz.</t>
  </si>
  <si>
    <t xml:space="preserve">Megnevezés </t>
  </si>
  <si>
    <t>összeg (Ft)</t>
  </si>
  <si>
    <t>1.</t>
  </si>
  <si>
    <t xml:space="preserve">32. számlák nyitó tárgyidőszaki egyenlege </t>
  </si>
  <si>
    <t xml:space="preserve">33. számlák nyitó tárgyidőszaki egyenlege </t>
  </si>
  <si>
    <t>2.</t>
  </si>
  <si>
    <t>Kiadások (-)</t>
  </si>
  <si>
    <t>Bevételek(+)</t>
  </si>
  <si>
    <t>Maradvány igénybevétele(-)</t>
  </si>
  <si>
    <t>Forgótőke elszámolása tárgyidőszakiforgalma(+/-)</t>
  </si>
  <si>
    <t>Folyósított, megelőlegezett Tb és Cst ellátások tárgyidőszaki forgalma</t>
  </si>
  <si>
    <t>Előlegekhez kapcsolódó előzetesen felszámított le nem vonható Áfa tárgyidőszaki forgalma</t>
  </si>
  <si>
    <t>Kapott előlegek tárgyidőszaki forgalma</t>
  </si>
  <si>
    <t>32-33. számlák záró tárgyidőszaki egyenlege (2019.12.31.)</t>
  </si>
  <si>
    <t>32-33. számlák nyitó tárgyidőszaki egyenlege 2019.01.01.)</t>
  </si>
  <si>
    <r>
      <t xml:space="preserve">Adott előlegek tárgyidőszaki forgalma(+/-)                      ( </t>
    </r>
    <r>
      <rPr>
        <i/>
        <sz val="14"/>
        <color theme="1"/>
        <rFont val="Times New Roman"/>
        <family val="1"/>
        <charset val="238"/>
      </rPr>
      <t xml:space="preserve">beruházásra, felújításra, készletekre, foglalkoztatottnak adott előlegek tárgyidőszaki forgalma valamint túlfizetések és visszajáró kifizetések tárgyidőszaki forgalma </t>
    </r>
  </si>
  <si>
    <t>3.</t>
  </si>
  <si>
    <t>Korrekciós tételek összesen:( 1+2+3-4-5-6-7-8)</t>
  </si>
  <si>
    <t>Megnevezés</t>
  </si>
  <si>
    <t>Összeg</t>
  </si>
  <si>
    <t>2019. január 1. 32-33 . szlák nyitó egyenlege</t>
  </si>
  <si>
    <t>-32. szlák nyitó egyenlege</t>
  </si>
  <si>
    <t>-33. szlák nyitó egyenlege</t>
  </si>
  <si>
    <t>4.</t>
  </si>
  <si>
    <t>5.</t>
  </si>
  <si>
    <t>8.</t>
  </si>
  <si>
    <t>7.</t>
  </si>
  <si>
    <t>6.</t>
  </si>
  <si>
    <t>Korrekciós  tételek összesen:( 1+2+3-4-5-6-7-8)</t>
  </si>
  <si>
    <t>2019. december 31. 32-33 . szlák záró egyenlege</t>
  </si>
  <si>
    <t>9.</t>
  </si>
  <si>
    <t>10.</t>
  </si>
  <si>
    <t>11.</t>
  </si>
  <si>
    <t>12.</t>
  </si>
  <si>
    <t>13.</t>
  </si>
  <si>
    <t>(3)Előző évi maradvány  igénybevétele igénybevétele(-)</t>
  </si>
  <si>
    <t>(1)Kiadások tárgyidőszakban(-)</t>
  </si>
  <si>
    <t>(2)Bevételek tárgyidőszakban(+)</t>
  </si>
  <si>
    <t>(4)Adott  előlegek tárgyidőszaki forgalma(-)</t>
  </si>
  <si>
    <t>(6)Folyósított megelőlegezett tb és cst ellátások tárgyidőszaki forgalmagalma(+)</t>
  </si>
  <si>
    <t xml:space="preserve">(7)Adott előlegekhez kapcsolódó le nem vonható Áfa(-) </t>
  </si>
  <si>
    <t>(8) Kapott előlegek tárgyidőszaki forgalma(+)</t>
  </si>
  <si>
    <t>(5)Forgótőke számlák tárgyidőszaki forgalma(-)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</si>
</sst>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i/>
      <sz val="14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0" fontId="1" fillId="0" borderId="0" xfId="0" applyFont="1" applyAlignment="1">
      <alignment wrapText="1"/>
    </xf>
    <xf numFmtId="0" fontId="3" fillId="0" borderId="0" xfId="0" applyFont="1"/>
    <xf numFmtId="3" fontId="3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3" fillId="0" borderId="1" xfId="0" applyFont="1" applyBorder="1"/>
    <xf numFmtId="0" fontId="3" fillId="0" borderId="1" xfId="0" quotePrefix="1" applyFont="1" applyBorder="1"/>
    <xf numFmtId="3" fontId="3" fillId="0" borderId="1" xfId="0" applyNumberFormat="1" applyFont="1" applyBorder="1"/>
    <xf numFmtId="0" fontId="2" fillId="0" borderId="1" xfId="0" quotePrefix="1" applyFont="1" applyBorder="1"/>
    <xf numFmtId="0" fontId="1" fillId="0" borderId="1" xfId="0" applyFont="1" applyBorder="1"/>
    <xf numFmtId="0" fontId="1" fillId="0" borderId="1" xfId="0" quotePrefix="1" applyFont="1" applyBorder="1"/>
    <xf numFmtId="3" fontId="1" fillId="0" borderId="1" xfId="0" applyNumberFormat="1" applyFont="1" applyBorder="1"/>
    <xf numFmtId="0" fontId="1" fillId="0" borderId="1" xfId="0" quotePrefix="1" applyFont="1" applyBorder="1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BAD91-BF2A-467A-A85B-C3D2B5697F71}">
  <dimension ref="A1:H39"/>
  <sheetViews>
    <sheetView tabSelected="1" view="pageLayout" topLeftCell="D1" zoomScaleNormal="100" workbookViewId="0">
      <selection activeCell="K8" sqref="K8"/>
    </sheetView>
  </sheetViews>
  <sheetFormatPr defaultRowHeight="15" x14ac:dyDescent="0.25"/>
  <cols>
    <col min="1" max="1" width="5.85546875" customWidth="1"/>
    <col min="2" max="2" width="76.5703125" bestFit="1" customWidth="1"/>
    <col min="3" max="3" width="27.140625" style="5" customWidth="1"/>
    <col min="4" max="4" width="7.42578125" customWidth="1"/>
    <col min="5" max="5" width="61.7109375" customWidth="1"/>
    <col min="6" max="6" width="28.7109375" style="5" customWidth="1"/>
    <col min="7" max="7" width="31.28515625" style="5" customWidth="1"/>
    <col min="8" max="8" width="26.42578125" customWidth="1"/>
  </cols>
  <sheetData>
    <row r="1" spans="1:8" s="2" customFormat="1" ht="18.75" x14ac:dyDescent="0.3">
      <c r="A1" s="2" t="s">
        <v>0</v>
      </c>
      <c r="B1" s="2" t="s">
        <v>1</v>
      </c>
      <c r="C1" s="4" t="s">
        <v>2</v>
      </c>
      <c r="D1" s="9" t="s">
        <v>0</v>
      </c>
      <c r="E1" s="9" t="s">
        <v>19</v>
      </c>
      <c r="F1" s="10" t="s">
        <v>20</v>
      </c>
      <c r="G1" s="4"/>
    </row>
    <row r="2" spans="1:8" s="2" customFormat="1" ht="18.75" x14ac:dyDescent="0.3">
      <c r="A2" s="2" t="s">
        <v>3</v>
      </c>
      <c r="B2" s="2" t="s">
        <v>15</v>
      </c>
      <c r="C2" s="4">
        <f>SUM(C3:C4)</f>
        <v>850270185</v>
      </c>
      <c r="D2" s="9" t="s">
        <v>3</v>
      </c>
      <c r="E2" s="9" t="s">
        <v>21</v>
      </c>
      <c r="F2" s="10">
        <f>SUM(F3:F4)</f>
        <v>850270185</v>
      </c>
      <c r="G2" s="4"/>
    </row>
    <row r="3" spans="1:8" s="7" customFormat="1" ht="18.75" x14ac:dyDescent="0.3">
      <c r="B3" s="7" t="s">
        <v>4</v>
      </c>
      <c r="C3" s="8">
        <v>2323235</v>
      </c>
      <c r="D3" s="11" t="s">
        <v>6</v>
      </c>
      <c r="E3" s="12" t="s">
        <v>22</v>
      </c>
      <c r="F3" s="13">
        <v>2323235</v>
      </c>
      <c r="G3" s="8"/>
    </row>
    <row r="4" spans="1:8" s="7" customFormat="1" ht="18.75" x14ac:dyDescent="0.3">
      <c r="B4" s="7" t="s">
        <v>5</v>
      </c>
      <c r="C4" s="8">
        <v>847946950</v>
      </c>
      <c r="D4" s="11" t="s">
        <v>17</v>
      </c>
      <c r="E4" s="12" t="s">
        <v>23</v>
      </c>
      <c r="F4" s="13">
        <v>847946950</v>
      </c>
      <c r="G4" s="8"/>
    </row>
    <row r="5" spans="1:8" s="2" customFormat="1" ht="18.75" x14ac:dyDescent="0.3">
      <c r="A5" s="2" t="s">
        <v>6</v>
      </c>
      <c r="B5" s="2" t="s">
        <v>18</v>
      </c>
      <c r="C5" s="4">
        <f>C6+C7+C8-C9-C10-C11-C12-C13</f>
        <v>-636953370</v>
      </c>
      <c r="D5" s="9" t="s">
        <v>24</v>
      </c>
      <c r="E5" s="14" t="s">
        <v>29</v>
      </c>
      <c r="F5" s="10">
        <f>F6+F7+F8-F9-F10-F11-F12-F13</f>
        <v>-636953370</v>
      </c>
      <c r="G5" s="4"/>
      <c r="H5" s="4"/>
    </row>
    <row r="6" spans="1:8" s="7" customFormat="1" ht="18.75" x14ac:dyDescent="0.3">
      <c r="A6" s="7">
        <v>1</v>
      </c>
      <c r="B6" s="7" t="s">
        <v>7</v>
      </c>
      <c r="C6" s="8">
        <v>-2582547017</v>
      </c>
      <c r="D6" s="11" t="s">
        <v>25</v>
      </c>
      <c r="E6" s="12" t="s">
        <v>37</v>
      </c>
      <c r="F6" s="13">
        <v>-2582547017</v>
      </c>
      <c r="G6" s="8"/>
    </row>
    <row r="7" spans="1:8" s="7" customFormat="1" ht="18.75" x14ac:dyDescent="0.3">
      <c r="A7" s="7">
        <v>2</v>
      </c>
      <c r="B7" s="7" t="s">
        <v>8</v>
      </c>
      <c r="C7" s="8">
        <v>2841893681</v>
      </c>
      <c r="D7" s="11" t="s">
        <v>28</v>
      </c>
      <c r="E7" s="12" t="s">
        <v>38</v>
      </c>
      <c r="F7" s="13">
        <v>2841893681</v>
      </c>
      <c r="G7" s="8"/>
    </row>
    <row r="8" spans="1:8" s="1" customFormat="1" ht="18.75" x14ac:dyDescent="0.3">
      <c r="A8" s="1">
        <v>3</v>
      </c>
      <c r="B8" s="1" t="s">
        <v>9</v>
      </c>
      <c r="C8" s="3">
        <v>-902027835</v>
      </c>
      <c r="D8" s="15" t="s">
        <v>27</v>
      </c>
      <c r="E8" s="16" t="s">
        <v>36</v>
      </c>
      <c r="F8" s="17">
        <v>-902027835</v>
      </c>
      <c r="G8" s="3"/>
    </row>
    <row r="9" spans="1:8" s="1" customFormat="1" ht="75" x14ac:dyDescent="0.3">
      <c r="A9" s="1">
        <v>4</v>
      </c>
      <c r="B9" s="6" t="s">
        <v>16</v>
      </c>
      <c r="C9" s="3">
        <v>-446723</v>
      </c>
      <c r="D9" s="15" t="s">
        <v>26</v>
      </c>
      <c r="E9" s="16" t="s">
        <v>39</v>
      </c>
      <c r="F9" s="17">
        <v>-446723</v>
      </c>
      <c r="G9" s="3"/>
    </row>
    <row r="10" spans="1:8" s="1" customFormat="1" ht="18.75" x14ac:dyDescent="0.3">
      <c r="A10" s="1">
        <v>5</v>
      </c>
      <c r="B10" s="1" t="s">
        <v>10</v>
      </c>
      <c r="C10" s="3">
        <v>-816000</v>
      </c>
      <c r="D10" s="15" t="s">
        <v>31</v>
      </c>
      <c r="E10" s="16" t="s">
        <v>43</v>
      </c>
      <c r="F10" s="17">
        <v>-816000</v>
      </c>
      <c r="G10" s="3"/>
    </row>
    <row r="11" spans="1:8" s="1" customFormat="1" ht="37.5" x14ac:dyDescent="0.3">
      <c r="A11" s="1">
        <v>6</v>
      </c>
      <c r="B11" s="6" t="s">
        <v>11</v>
      </c>
      <c r="C11" s="3">
        <v>60305</v>
      </c>
      <c r="D11" s="15" t="s">
        <v>32</v>
      </c>
      <c r="E11" s="18" t="s">
        <v>40</v>
      </c>
      <c r="F11" s="17">
        <v>60305</v>
      </c>
      <c r="G11" s="3"/>
    </row>
    <row r="12" spans="1:8" s="1" customFormat="1" ht="37.5" x14ac:dyDescent="0.3">
      <c r="A12" s="1">
        <v>7</v>
      </c>
      <c r="B12" s="6" t="s">
        <v>12</v>
      </c>
      <c r="C12" s="3">
        <v>-4557042</v>
      </c>
      <c r="D12" s="15" t="s">
        <v>33</v>
      </c>
      <c r="E12" s="16" t="s">
        <v>41</v>
      </c>
      <c r="F12" s="17">
        <v>-4557042</v>
      </c>
      <c r="G12" s="3"/>
    </row>
    <row r="13" spans="1:8" s="1" customFormat="1" ht="18.75" x14ac:dyDescent="0.3">
      <c r="A13" s="1">
        <v>8</v>
      </c>
      <c r="B13" s="1" t="s">
        <v>13</v>
      </c>
      <c r="C13" s="3">
        <v>31659</v>
      </c>
      <c r="D13" s="15" t="s">
        <v>34</v>
      </c>
      <c r="E13" s="16" t="s">
        <v>42</v>
      </c>
      <c r="F13" s="17">
        <v>31659</v>
      </c>
      <c r="G13" s="3"/>
    </row>
    <row r="14" spans="1:8" s="2" customFormat="1" ht="18.75" x14ac:dyDescent="0.3">
      <c r="A14" s="2" t="s">
        <v>17</v>
      </c>
      <c r="B14" s="2" t="s">
        <v>14</v>
      </c>
      <c r="C14" s="4">
        <f>C2+C5</f>
        <v>213316815</v>
      </c>
      <c r="D14" s="9" t="s">
        <v>35</v>
      </c>
      <c r="E14" s="14" t="s">
        <v>30</v>
      </c>
      <c r="F14" s="10">
        <f>F2+F5</f>
        <v>213316815</v>
      </c>
      <c r="G14" s="4"/>
    </row>
    <row r="15" spans="1:8" s="1" customFormat="1" ht="18.75" x14ac:dyDescent="0.3">
      <c r="C15" s="3"/>
      <c r="F15" s="3"/>
      <c r="G15" s="3"/>
    </row>
    <row r="16" spans="1:8" s="1" customFormat="1" ht="18.75" x14ac:dyDescent="0.3">
      <c r="C16" s="3"/>
      <c r="F16" s="3"/>
      <c r="G16" s="3"/>
    </row>
    <row r="17" spans="3:7" s="1" customFormat="1" ht="18.75" x14ac:dyDescent="0.3">
      <c r="C17" s="3"/>
      <c r="F17" s="3"/>
      <c r="G17" s="3"/>
    </row>
    <row r="18" spans="3:7" s="1" customFormat="1" ht="18.75" x14ac:dyDescent="0.3">
      <c r="C18" s="3"/>
      <c r="F18" s="3"/>
      <c r="G18" s="3"/>
    </row>
    <row r="19" spans="3:7" s="1" customFormat="1" ht="18.75" x14ac:dyDescent="0.3">
      <c r="C19" s="3"/>
      <c r="F19" s="3"/>
      <c r="G19" s="3"/>
    </row>
    <row r="20" spans="3:7" s="1" customFormat="1" ht="18.75" x14ac:dyDescent="0.3">
      <c r="C20" s="3"/>
      <c r="F20" s="3"/>
      <c r="G20" s="4"/>
    </row>
    <row r="21" spans="3:7" s="1" customFormat="1" ht="18.75" x14ac:dyDescent="0.3">
      <c r="C21" s="3"/>
      <c r="F21" s="3"/>
      <c r="G21" s="3"/>
    </row>
    <row r="22" spans="3:7" s="1" customFormat="1" ht="18.75" x14ac:dyDescent="0.3">
      <c r="C22" s="3"/>
      <c r="F22" s="3"/>
      <c r="G22" s="3"/>
    </row>
    <row r="23" spans="3:7" s="1" customFormat="1" ht="18.75" x14ac:dyDescent="0.3">
      <c r="C23" s="3"/>
      <c r="F23" s="3"/>
      <c r="G23" s="3"/>
    </row>
    <row r="24" spans="3:7" s="1" customFormat="1" ht="18.75" x14ac:dyDescent="0.3">
      <c r="C24" s="3"/>
      <c r="F24" s="3"/>
      <c r="G24" s="3"/>
    </row>
    <row r="25" spans="3:7" s="1" customFormat="1" ht="18.75" x14ac:dyDescent="0.3">
      <c r="C25" s="3"/>
      <c r="F25" s="3"/>
      <c r="G25" s="3"/>
    </row>
    <row r="26" spans="3:7" s="1" customFormat="1" ht="18.75" x14ac:dyDescent="0.3">
      <c r="C26" s="3"/>
      <c r="F26" s="3"/>
      <c r="G26" s="3"/>
    </row>
    <row r="27" spans="3:7" s="1" customFormat="1" ht="18.75" x14ac:dyDescent="0.3">
      <c r="C27" s="3"/>
      <c r="F27" s="3"/>
      <c r="G27" s="3"/>
    </row>
    <row r="28" spans="3:7" s="1" customFormat="1" ht="18.75" x14ac:dyDescent="0.3">
      <c r="C28" s="3"/>
      <c r="F28" s="3"/>
      <c r="G28" s="3"/>
    </row>
    <row r="29" spans="3:7" s="1" customFormat="1" ht="18.75" x14ac:dyDescent="0.3">
      <c r="C29" s="3"/>
      <c r="F29" s="3"/>
      <c r="G29" s="3"/>
    </row>
    <row r="30" spans="3:7" s="1" customFormat="1" ht="18.75" x14ac:dyDescent="0.3">
      <c r="C30" s="3"/>
      <c r="F30" s="3"/>
      <c r="G30" s="3"/>
    </row>
    <row r="31" spans="3:7" s="1" customFormat="1" ht="18.75" x14ac:dyDescent="0.3">
      <c r="C31" s="3"/>
      <c r="F31" s="3"/>
      <c r="G31" s="3"/>
    </row>
    <row r="32" spans="3:7" s="1" customFormat="1" ht="18.75" x14ac:dyDescent="0.3">
      <c r="C32" s="3"/>
      <c r="F32" s="3"/>
      <c r="G32" s="3"/>
    </row>
    <row r="33" spans="3:7" s="1" customFormat="1" ht="18.75" x14ac:dyDescent="0.3">
      <c r="C33" s="3"/>
      <c r="F33" s="3"/>
      <c r="G33" s="3"/>
    </row>
    <row r="34" spans="3:7" s="1" customFormat="1" ht="18.75" x14ac:dyDescent="0.3">
      <c r="C34" s="3"/>
      <c r="F34" s="3"/>
      <c r="G34" s="3"/>
    </row>
    <row r="35" spans="3:7" s="1" customFormat="1" ht="18.75" x14ac:dyDescent="0.3">
      <c r="C35" s="3"/>
      <c r="F35" s="3"/>
      <c r="G35" s="3"/>
    </row>
    <row r="36" spans="3:7" s="1" customFormat="1" ht="18.75" x14ac:dyDescent="0.3">
      <c r="C36" s="3"/>
      <c r="F36" s="3"/>
      <c r="G36" s="3"/>
    </row>
    <row r="37" spans="3:7" s="1" customFormat="1" ht="18.75" x14ac:dyDescent="0.3">
      <c r="C37" s="3"/>
      <c r="F37" s="3"/>
      <c r="G37" s="3"/>
    </row>
    <row r="38" spans="3:7" s="1" customFormat="1" ht="18.75" x14ac:dyDescent="0.3">
      <c r="C38" s="3"/>
      <c r="F38" s="3"/>
      <c r="G38" s="3"/>
    </row>
    <row r="39" spans="3:7" s="1" customFormat="1" ht="18.75" x14ac:dyDescent="0.3">
      <c r="C39" s="3"/>
      <c r="F39" s="3"/>
      <c r="G39" s="3"/>
    </row>
  </sheetData>
  <pageMargins left="0.7" right="0.7" top="0.75" bottom="0.75" header="0.3" footer="0.3"/>
  <pageSetup paperSize="9" scale="79" orientation="portrait" verticalDpi="0" r:id="rId1"/>
  <headerFooter>
    <oddHeader xml:space="preserve">&amp;C&amp;"-,Félkövér"Fegyvernek Város Önkormányzata 2019. évi zárszámadásáról szóló rendelt                                  11. számú melléklet 
2019. évi pénzkészlet változása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 pénzkészlet2019 összönk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2020-05-05T08:18:01Z</dcterms:created>
  <dcterms:modified xsi:type="dcterms:W3CDTF">2020-07-06T07:04:30Z</dcterms:modified>
</cp:coreProperties>
</file>