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öltségvetés 2019\Költségvetés módosítás I\"/>
    </mc:Choice>
  </mc:AlternateContent>
  <xr:revisionPtr revIDLastSave="0" documentId="13_ncr:1_{15F7249E-BD3F-4A72-BC32-79B85A9243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3" i="1" l="1"/>
  <c r="C24" i="1"/>
  <c r="P10" i="1"/>
  <c r="O14" i="1" l="1"/>
  <c r="N14" i="1"/>
  <c r="M14" i="1"/>
  <c r="L14" i="1"/>
  <c r="K14" i="1"/>
  <c r="J14" i="1"/>
  <c r="I14" i="1"/>
  <c r="H14" i="1"/>
  <c r="G14" i="1"/>
  <c r="F14" i="1"/>
  <c r="D14" i="1"/>
  <c r="P17" i="1"/>
  <c r="P18" i="1"/>
  <c r="P19" i="1"/>
  <c r="P20" i="1"/>
  <c r="P21" i="1"/>
  <c r="P22" i="1"/>
  <c r="P16" i="1"/>
  <c r="C14" i="1"/>
  <c r="P24" i="1" l="1"/>
  <c r="E14" i="1"/>
  <c r="P13" i="1"/>
  <c r="P12" i="1"/>
  <c r="P11" i="1"/>
  <c r="P9" i="1"/>
  <c r="P8" i="1"/>
  <c r="P7" i="1"/>
  <c r="P6" i="1"/>
  <c r="P14" i="1" l="1"/>
</calcChain>
</file>

<file path=xl/sharedStrings.xml><?xml version="1.0" encoding="utf-8"?>
<sst xmlns="http://schemas.openxmlformats.org/spreadsheetml/2006/main" count="57" uniqueCount="57">
  <si>
    <t>Sorszám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</si>
  <si>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</si>
  <si>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</si>
  <si>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</si>
  <si>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</si>
  <si>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</si>
  <si>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</si>
  <si>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</si>
  <si>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</si>
  <si>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</si>
  <si>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</si>
  <si>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</si>
  <si>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</si>
  <si>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</si>
  <si>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</si>
  <si>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</t>
  </si>
  <si>
    <t>1.</t>
  </si>
  <si>
    <t>Közhatalmi bevételek</t>
  </si>
  <si>
    <t>2.</t>
  </si>
  <si>
    <t>Intézményi működési bevételek</t>
  </si>
  <si>
    <t>3.</t>
  </si>
  <si>
    <t>Támogatásértékű bevételek (állami)</t>
  </si>
  <si>
    <t>4.</t>
  </si>
  <si>
    <t>Felhalmozási célú bevételek</t>
  </si>
  <si>
    <t>5.</t>
  </si>
  <si>
    <t>Átvett pénzeszközök</t>
  </si>
  <si>
    <t>6.</t>
  </si>
  <si>
    <t>Kölcsönök</t>
  </si>
  <si>
    <t>7.</t>
  </si>
  <si>
    <t>Előző évi pénzmaradvány vállalkozási eredmény</t>
  </si>
  <si>
    <t>8.</t>
  </si>
  <si>
    <t>Bevételek összesen:</t>
  </si>
  <si>
    <t>KIADÁS</t>
  </si>
  <si>
    <t>9.</t>
  </si>
  <si>
    <t>Személyi juttatás</t>
  </si>
  <si>
    <t>10.</t>
  </si>
  <si>
    <t>Munkaadókat terhelő járulékok és szociális hozzájárulási adó</t>
  </si>
  <si>
    <t>11.</t>
  </si>
  <si>
    <t>Dologi kiadás</t>
  </si>
  <si>
    <t>12.</t>
  </si>
  <si>
    <t>Ellátottak pénzbeni juttatása</t>
  </si>
  <si>
    <t>13.</t>
  </si>
  <si>
    <t>16.</t>
  </si>
  <si>
    <t>Kiadások összesen:</t>
  </si>
  <si>
    <t>Egyenleg</t>
  </si>
  <si>
    <t>Halmozott egyenleg</t>
  </si>
  <si>
    <t>Forint</t>
  </si>
  <si>
    <t>Egyéb működési célú kiadások</t>
  </si>
  <si>
    <t>Felhalmozási költségvetés kiadásai (beruházás, felújítás)</t>
  </si>
  <si>
    <t>14.</t>
  </si>
  <si>
    <t>15.</t>
  </si>
  <si>
    <t>Előirányzat-felhasználási ütemterv 2019. évre</t>
  </si>
  <si>
    <t>módosított előirányzat I.</t>
  </si>
  <si>
    <t>Felhalmozási bevételek</t>
  </si>
  <si>
    <t>Elvonások és befizetések</t>
  </si>
  <si>
    <t>Rövid lejáratú hitelek, kölcsönök törlesztése</t>
  </si>
  <si>
    <t>5. melléklet a 14/2019. (XI.07.)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</si>
</sst>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3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zoomScale="130" zoomScaleNormal="130" workbookViewId="0">
      <selection activeCell="G2" sqref="G2"/>
    </sheetView>
  </sheetViews>
  <sheetFormatPr defaultRowHeight="11.25" x14ac:dyDescent="0.2"/>
  <cols>
    <col min="1" max="1" width="6.28515625" style="1" bestFit="1" customWidth="1"/>
    <col min="2" max="2" width="30.7109375" style="1" bestFit="1" customWidth="1"/>
    <col min="3" max="3" width="9.28515625" style="1" bestFit="1" customWidth="1"/>
    <col min="4" max="14" width="10" style="16" bestFit="1" customWidth="1"/>
    <col min="15" max="15" width="10.85546875" style="16" bestFit="1" customWidth="1"/>
    <col min="16" max="16" width="12" style="16" bestFit="1" customWidth="1"/>
    <col min="17" max="16384" width="9.140625" style="1"/>
  </cols>
  <sheetData>
    <row r="1" spans="1:16" x14ac:dyDescent="0.2">
      <c r="A1" s="22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2">
      <c r="P2" s="17" t="s">
        <v>46</v>
      </c>
    </row>
    <row r="3" spans="1:16" x14ac:dyDescent="0.2">
      <c r="A3" s="19" t="s">
        <v>51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33.75" x14ac:dyDescent="0.2">
      <c r="A4" s="2" t="s">
        <v>0</v>
      </c>
      <c r="B4" s="2" t="s">
        <v>1</v>
      </c>
      <c r="C4" s="18" t="s">
        <v>52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5" t="s">
        <v>14</v>
      </c>
    </row>
    <row r="5" spans="1:16" x14ac:dyDescent="0.2">
      <c r="A5" s="3"/>
      <c r="B5" s="20" t="s">
        <v>15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2">
      <c r="A6" s="3" t="s">
        <v>16</v>
      </c>
      <c r="B6" s="6" t="s">
        <v>17</v>
      </c>
      <c r="C6" s="6">
        <v>304754582</v>
      </c>
      <c r="D6" s="7">
        <v>25000000</v>
      </c>
      <c r="E6" s="7">
        <v>25000000</v>
      </c>
      <c r="F6" s="7">
        <v>25000000</v>
      </c>
      <c r="G6" s="7">
        <v>25000000</v>
      </c>
      <c r="H6" s="7">
        <v>25000000</v>
      </c>
      <c r="I6" s="7">
        <v>25000000</v>
      </c>
      <c r="J6" s="7">
        <v>25000000</v>
      </c>
      <c r="K6" s="7">
        <v>25000000</v>
      </c>
      <c r="L6" s="7">
        <v>25000000</v>
      </c>
      <c r="M6" s="7">
        <v>25000000</v>
      </c>
      <c r="N6" s="7">
        <v>25000000</v>
      </c>
      <c r="O6" s="7">
        <v>29754582</v>
      </c>
      <c r="P6" s="7">
        <f t="shared" ref="P6:P13" si="0">SUM(D6:O6)</f>
        <v>304754582</v>
      </c>
    </row>
    <row r="7" spans="1:16" x14ac:dyDescent="0.2">
      <c r="A7" s="3" t="s">
        <v>18</v>
      </c>
      <c r="B7" s="6" t="s">
        <v>19</v>
      </c>
      <c r="C7" s="6">
        <v>16724671</v>
      </c>
      <c r="D7" s="7">
        <v>1274667</v>
      </c>
      <c r="E7" s="7">
        <v>1274667</v>
      </c>
      <c r="F7" s="7">
        <v>1274667</v>
      </c>
      <c r="G7" s="7">
        <v>1274667</v>
      </c>
      <c r="H7" s="7">
        <v>1274667</v>
      </c>
      <c r="I7" s="7">
        <v>1274667</v>
      </c>
      <c r="J7" s="7">
        <v>1274667</v>
      </c>
      <c r="K7" s="7">
        <v>1274667</v>
      </c>
      <c r="L7" s="7">
        <v>1274667</v>
      </c>
      <c r="M7" s="7">
        <v>1274667</v>
      </c>
      <c r="N7" s="7">
        <v>1274667</v>
      </c>
      <c r="O7" s="7">
        <v>2703334</v>
      </c>
      <c r="P7" s="7">
        <f t="shared" si="0"/>
        <v>16724671</v>
      </c>
    </row>
    <row r="8" spans="1:16" x14ac:dyDescent="0.2">
      <c r="A8" s="3" t="s">
        <v>20</v>
      </c>
      <c r="B8" s="6" t="s">
        <v>21</v>
      </c>
      <c r="C8" s="6">
        <v>110903323</v>
      </c>
      <c r="D8" s="7">
        <v>9095309</v>
      </c>
      <c r="E8" s="7">
        <v>9095309</v>
      </c>
      <c r="F8" s="7">
        <v>9095309</v>
      </c>
      <c r="G8" s="7">
        <v>9198891</v>
      </c>
      <c r="H8" s="7">
        <v>9747773</v>
      </c>
      <c r="I8" s="7">
        <v>9095309</v>
      </c>
      <c r="J8" s="7">
        <v>9137034</v>
      </c>
      <c r="K8" s="7">
        <v>9095309</v>
      </c>
      <c r="L8" s="7">
        <v>9230471</v>
      </c>
      <c r="M8" s="7">
        <v>9921992</v>
      </c>
      <c r="N8" s="7">
        <v>9095309</v>
      </c>
      <c r="O8" s="7">
        <v>9095308</v>
      </c>
      <c r="P8" s="7">
        <f t="shared" si="0"/>
        <v>110903323</v>
      </c>
    </row>
    <row r="9" spans="1:16" x14ac:dyDescent="0.2">
      <c r="A9" s="3" t="s">
        <v>22</v>
      </c>
      <c r="B9" s="6" t="s">
        <v>23</v>
      </c>
      <c r="C9" s="6">
        <v>50803000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50803000</v>
      </c>
      <c r="P9" s="7">
        <f t="shared" si="0"/>
        <v>50803000</v>
      </c>
    </row>
    <row r="10" spans="1:16" x14ac:dyDescent="0.2">
      <c r="A10" s="3" t="s">
        <v>24</v>
      </c>
      <c r="B10" s="6" t="s">
        <v>53</v>
      </c>
      <c r="C10" s="6">
        <v>500000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100000</v>
      </c>
      <c r="L10" s="7">
        <v>100000</v>
      </c>
      <c r="M10" s="7">
        <v>100000</v>
      </c>
      <c r="N10" s="7">
        <v>100000</v>
      </c>
      <c r="O10" s="7">
        <v>100000</v>
      </c>
      <c r="P10" s="7">
        <f t="shared" si="0"/>
        <v>500000</v>
      </c>
    </row>
    <row r="11" spans="1:16" x14ac:dyDescent="0.2">
      <c r="A11" s="3" t="s">
        <v>26</v>
      </c>
      <c r="B11" s="6" t="s">
        <v>25</v>
      </c>
      <c r="C11" s="6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x14ac:dyDescent="0.2">
      <c r="A12" s="3" t="s">
        <v>28</v>
      </c>
      <c r="B12" s="6" t="s">
        <v>27</v>
      </c>
      <c r="C12" s="6">
        <v>160000000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160000000</v>
      </c>
      <c r="P12" s="7">
        <f t="shared" si="0"/>
        <v>160000000</v>
      </c>
    </row>
    <row r="13" spans="1:16" ht="22.5" x14ac:dyDescent="0.2">
      <c r="A13" s="3" t="s">
        <v>30</v>
      </c>
      <c r="B13" s="8" t="s">
        <v>29</v>
      </c>
      <c r="C13" s="6">
        <v>381340880</v>
      </c>
      <c r="D13" s="7">
        <v>31778406</v>
      </c>
      <c r="E13" s="7">
        <v>31778406</v>
      </c>
      <c r="F13" s="7">
        <v>31778406</v>
      </c>
      <c r="G13" s="7">
        <v>31778406</v>
      </c>
      <c r="H13" s="7">
        <v>31778406</v>
      </c>
      <c r="I13" s="7">
        <v>31778406</v>
      </c>
      <c r="J13" s="7">
        <v>31778406</v>
      </c>
      <c r="K13" s="7">
        <v>31778406</v>
      </c>
      <c r="L13" s="7">
        <v>31778406</v>
      </c>
      <c r="M13" s="7">
        <v>31778406</v>
      </c>
      <c r="N13" s="7">
        <v>31778406</v>
      </c>
      <c r="O13" s="7">
        <v>31778414</v>
      </c>
      <c r="P13" s="7">
        <f t="shared" si="0"/>
        <v>381340880</v>
      </c>
    </row>
    <row r="14" spans="1:16" x14ac:dyDescent="0.2">
      <c r="A14" s="3"/>
      <c r="B14" s="9" t="s">
        <v>31</v>
      </c>
      <c r="C14" s="10">
        <f t="shared" ref="C14:P14" si="1">SUM(C6:C13)</f>
        <v>1025026456</v>
      </c>
      <c r="D14" s="11">
        <f t="shared" si="1"/>
        <v>67148382</v>
      </c>
      <c r="E14" s="11">
        <f t="shared" si="1"/>
        <v>67148382</v>
      </c>
      <c r="F14" s="11">
        <f t="shared" si="1"/>
        <v>67148382</v>
      </c>
      <c r="G14" s="11">
        <f t="shared" si="1"/>
        <v>67251964</v>
      </c>
      <c r="H14" s="11">
        <f t="shared" si="1"/>
        <v>67800846</v>
      </c>
      <c r="I14" s="11">
        <f t="shared" si="1"/>
        <v>67148382</v>
      </c>
      <c r="J14" s="11">
        <f t="shared" si="1"/>
        <v>67190107</v>
      </c>
      <c r="K14" s="11">
        <f t="shared" si="1"/>
        <v>67248382</v>
      </c>
      <c r="L14" s="11">
        <f t="shared" si="1"/>
        <v>67383544</v>
      </c>
      <c r="M14" s="11">
        <f t="shared" si="1"/>
        <v>68075065</v>
      </c>
      <c r="N14" s="11">
        <f t="shared" si="1"/>
        <v>67248382</v>
      </c>
      <c r="O14" s="11">
        <f t="shared" si="1"/>
        <v>284234638</v>
      </c>
      <c r="P14" s="11">
        <f t="shared" si="1"/>
        <v>1025026456</v>
      </c>
    </row>
    <row r="15" spans="1:16" x14ac:dyDescent="0.2">
      <c r="A15" s="3"/>
      <c r="B15" s="21" t="s">
        <v>32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2">
      <c r="A16" s="3" t="s">
        <v>33</v>
      </c>
      <c r="B16" s="6" t="s">
        <v>34</v>
      </c>
      <c r="C16" s="6">
        <v>119832649</v>
      </c>
      <c r="D16" s="7">
        <v>9986054</v>
      </c>
      <c r="E16" s="7">
        <v>9986054</v>
      </c>
      <c r="F16" s="7">
        <v>9986054</v>
      </c>
      <c r="G16" s="7">
        <v>9986054</v>
      </c>
      <c r="H16" s="7">
        <v>9986054</v>
      </c>
      <c r="I16" s="7">
        <v>9986054</v>
      </c>
      <c r="J16" s="7">
        <v>9986054</v>
      </c>
      <c r="K16" s="7">
        <v>9986054</v>
      </c>
      <c r="L16" s="7">
        <v>9986054</v>
      </c>
      <c r="M16" s="7">
        <v>9986054</v>
      </c>
      <c r="N16" s="7">
        <v>9986054</v>
      </c>
      <c r="O16" s="7">
        <v>9986055</v>
      </c>
      <c r="P16" s="7">
        <f>SUM(D16:O16)</f>
        <v>119832649</v>
      </c>
    </row>
    <row r="17" spans="1:16" ht="22.5" x14ac:dyDescent="0.2">
      <c r="A17" s="3" t="s">
        <v>35</v>
      </c>
      <c r="B17" s="8" t="s">
        <v>36</v>
      </c>
      <c r="C17" s="6">
        <v>29730767</v>
      </c>
      <c r="D17" s="7">
        <v>2455099</v>
      </c>
      <c r="E17" s="7">
        <v>2455099</v>
      </c>
      <c r="F17" s="7">
        <v>2455099</v>
      </c>
      <c r="G17" s="7">
        <v>2455099</v>
      </c>
      <c r="H17" s="7">
        <v>2455099</v>
      </c>
      <c r="I17" s="7">
        <v>2455099</v>
      </c>
      <c r="J17" s="7">
        <v>2455099</v>
      </c>
      <c r="K17" s="7">
        <v>2455099</v>
      </c>
      <c r="L17" s="7">
        <v>2455099</v>
      </c>
      <c r="M17" s="7">
        <v>2455099</v>
      </c>
      <c r="N17" s="7">
        <v>2455099</v>
      </c>
      <c r="O17" s="7">
        <v>2724678</v>
      </c>
      <c r="P17" s="7">
        <f t="shared" ref="P17:P23" si="2">SUM(D17:O17)</f>
        <v>29730767</v>
      </c>
    </row>
    <row r="18" spans="1:16" x14ac:dyDescent="0.2">
      <c r="A18" s="3" t="s">
        <v>37</v>
      </c>
      <c r="B18" s="6" t="s">
        <v>38</v>
      </c>
      <c r="C18" s="6">
        <v>151666123</v>
      </c>
      <c r="D18" s="7">
        <v>12638844</v>
      </c>
      <c r="E18" s="7">
        <v>12638844</v>
      </c>
      <c r="F18" s="7">
        <v>12638844</v>
      </c>
      <c r="G18" s="7">
        <v>12638844</v>
      </c>
      <c r="H18" s="7">
        <v>12638844</v>
      </c>
      <c r="I18" s="7">
        <v>12638844</v>
      </c>
      <c r="J18" s="7">
        <v>12638844</v>
      </c>
      <c r="K18" s="7">
        <v>12638844</v>
      </c>
      <c r="L18" s="7">
        <v>12638844</v>
      </c>
      <c r="M18" s="7">
        <v>12638844</v>
      </c>
      <c r="N18" s="7">
        <v>12638844</v>
      </c>
      <c r="O18" s="7">
        <v>12638839</v>
      </c>
      <c r="P18" s="7">
        <f t="shared" si="2"/>
        <v>151666123</v>
      </c>
    </row>
    <row r="19" spans="1:16" ht="22.5" customHeight="1" x14ac:dyDescent="0.2">
      <c r="A19" s="3" t="s">
        <v>39</v>
      </c>
      <c r="B19" s="6" t="s">
        <v>40</v>
      </c>
      <c r="C19" s="6">
        <v>19909000</v>
      </c>
      <c r="D19" s="7">
        <v>1433417</v>
      </c>
      <c r="E19" s="7">
        <v>1433417</v>
      </c>
      <c r="F19" s="7">
        <v>1433417</v>
      </c>
      <c r="G19" s="7">
        <v>1433417</v>
      </c>
      <c r="H19" s="7">
        <v>1433417</v>
      </c>
      <c r="I19" s="7">
        <v>1433417</v>
      </c>
      <c r="J19" s="7">
        <v>1433417</v>
      </c>
      <c r="K19" s="7">
        <v>1433417</v>
      </c>
      <c r="L19" s="7">
        <v>1433417</v>
      </c>
      <c r="M19" s="7">
        <v>1433417</v>
      </c>
      <c r="N19" s="7">
        <v>1433417</v>
      </c>
      <c r="O19" s="7">
        <v>4141413</v>
      </c>
      <c r="P19" s="7">
        <f t="shared" si="2"/>
        <v>19909000</v>
      </c>
    </row>
    <row r="20" spans="1:16" x14ac:dyDescent="0.2">
      <c r="A20" s="3" t="s">
        <v>41</v>
      </c>
      <c r="B20" s="8" t="s">
        <v>47</v>
      </c>
      <c r="C20" s="6">
        <v>31080203</v>
      </c>
      <c r="D20" s="7">
        <v>2590017</v>
      </c>
      <c r="E20" s="7">
        <v>2590017</v>
      </c>
      <c r="F20" s="7">
        <v>2590017</v>
      </c>
      <c r="G20" s="7">
        <v>2590017</v>
      </c>
      <c r="H20" s="7">
        <v>2590017</v>
      </c>
      <c r="I20" s="7">
        <v>2590017</v>
      </c>
      <c r="J20" s="7">
        <v>2590017</v>
      </c>
      <c r="K20" s="7">
        <v>2590017</v>
      </c>
      <c r="L20" s="7">
        <v>2590017</v>
      </c>
      <c r="M20" s="7">
        <v>2590017</v>
      </c>
      <c r="N20" s="7">
        <v>2590017</v>
      </c>
      <c r="O20" s="7">
        <v>2590016</v>
      </c>
      <c r="P20" s="7">
        <f t="shared" si="2"/>
        <v>31080203</v>
      </c>
    </row>
    <row r="21" spans="1:16" x14ac:dyDescent="0.2">
      <c r="A21" s="3" t="s">
        <v>49</v>
      </c>
      <c r="B21" s="6" t="s">
        <v>54</v>
      </c>
      <c r="C21" s="6">
        <v>14539203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26400</v>
      </c>
      <c r="M21" s="7">
        <v>0</v>
      </c>
      <c r="N21" s="7">
        <v>14512803</v>
      </c>
      <c r="O21" s="7">
        <v>0</v>
      </c>
      <c r="P21" s="7">
        <f t="shared" si="2"/>
        <v>14539203</v>
      </c>
    </row>
    <row r="22" spans="1:16" ht="22.5" x14ac:dyDescent="0.2">
      <c r="A22" s="3" t="s">
        <v>50</v>
      </c>
      <c r="B22" s="8" t="s">
        <v>48</v>
      </c>
      <c r="C22" s="6">
        <v>598268511</v>
      </c>
      <c r="D22" s="7">
        <v>44650250</v>
      </c>
      <c r="E22" s="7">
        <v>44650250</v>
      </c>
      <c r="F22" s="7">
        <v>44650250</v>
      </c>
      <c r="G22" s="7">
        <v>44650250</v>
      </c>
      <c r="H22" s="7">
        <v>44650250</v>
      </c>
      <c r="I22" s="7">
        <v>44650250</v>
      </c>
      <c r="J22" s="7">
        <v>44650250</v>
      </c>
      <c r="K22" s="7">
        <v>44650250</v>
      </c>
      <c r="L22" s="7">
        <v>44650250</v>
      </c>
      <c r="M22" s="7">
        <v>44650250</v>
      </c>
      <c r="N22" s="7">
        <v>44650250</v>
      </c>
      <c r="O22" s="7">
        <v>107115761</v>
      </c>
      <c r="P22" s="7">
        <f t="shared" si="2"/>
        <v>598268511</v>
      </c>
    </row>
    <row r="23" spans="1:16" ht="22.5" x14ac:dyDescent="0.2">
      <c r="A23" s="3" t="s">
        <v>42</v>
      </c>
      <c r="B23" s="8" t="s">
        <v>55</v>
      </c>
      <c r="C23" s="6">
        <v>60000000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60000000</v>
      </c>
      <c r="P23" s="7">
        <f t="shared" si="2"/>
        <v>60000000</v>
      </c>
    </row>
    <row r="24" spans="1:16" x14ac:dyDescent="0.2">
      <c r="A24" s="12"/>
      <c r="B24" s="9" t="s">
        <v>43</v>
      </c>
      <c r="C24" s="10">
        <f>SUM(C16:C23)</f>
        <v>1025026456</v>
      </c>
      <c r="D24" s="11">
        <v>81426320</v>
      </c>
      <c r="E24" s="11">
        <v>81426320</v>
      </c>
      <c r="F24" s="11">
        <v>81426320</v>
      </c>
      <c r="G24" s="11">
        <v>81426320</v>
      </c>
      <c r="H24" s="11">
        <v>81426320</v>
      </c>
      <c r="I24" s="11">
        <v>81426320</v>
      </c>
      <c r="J24" s="11">
        <v>81426320</v>
      </c>
      <c r="K24" s="11">
        <v>81426320</v>
      </c>
      <c r="L24" s="11">
        <v>81426320</v>
      </c>
      <c r="M24" s="11">
        <v>81426320</v>
      </c>
      <c r="N24" s="11">
        <v>81426320</v>
      </c>
      <c r="O24" s="11">
        <v>81426320</v>
      </c>
      <c r="P24" s="11">
        <f>SUM(P16:P23)</f>
        <v>1025026456</v>
      </c>
    </row>
    <row r="25" spans="1:16" x14ac:dyDescent="0.2">
      <c r="A25" s="12"/>
      <c r="B25" s="13" t="s">
        <v>44</v>
      </c>
      <c r="C25" s="6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</row>
    <row r="26" spans="1:16" x14ac:dyDescent="0.2">
      <c r="A26" s="12"/>
      <c r="B26" s="9" t="s">
        <v>45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1:16" x14ac:dyDescent="0.2"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</sheetData>
  <mergeCells count="4">
    <mergeCell ref="A3:P3"/>
    <mergeCell ref="B5:P5"/>
    <mergeCell ref="B15:P15"/>
    <mergeCell ref="A1:P1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PH</cp:lastModifiedBy>
  <cp:lastPrinted>2019-11-08T07:34:30Z</cp:lastPrinted>
  <dcterms:created xsi:type="dcterms:W3CDTF">2018-02-08T20:59:36Z</dcterms:created>
  <dcterms:modified xsi:type="dcterms:W3CDTF">2019-11-08T07:34:36Z</dcterms:modified>
</cp:coreProperties>
</file>