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980" activeTab="0"/>
  </bookViews>
  <sheets>
    <sheet name="támogatás" sheetId="1" r:id="rId1"/>
  </sheets>
  <definedNames>
    <definedName name="_xlnm.Print_Area" localSheetId="0">'támogatás'!$A$1:$D$28</definedName>
  </definedNames>
  <calcPr fullCalcOnLoad="1"/>
</workbook>
</file>

<file path=xl/sharedStrings.xml><?xml version="1.0" encoding="utf-8"?>
<sst xmlns="http://schemas.openxmlformats.org/spreadsheetml/2006/main" count="19" uniqueCount="19">
  <si>
    <t>TÁMOGATÁSOK</t>
  </si>
  <si>
    <t>Egyéb működési célú támogatások államháztartáson kívülre</t>
  </si>
  <si>
    <t xml:space="preserve"> - Köztisztviselők Szakszervezete</t>
  </si>
  <si>
    <t>adatok Ft</t>
  </si>
  <si>
    <t xml:space="preserve"> - Lábatlan Város Közösségi Céljaiért Alapítvány </t>
  </si>
  <si>
    <t xml:space="preserve"> - Egyetértés SE </t>
  </si>
  <si>
    <t xml:space="preserve"> -Lábatlani Sirályok Vizisport Egyesüle</t>
  </si>
  <si>
    <t xml:space="preserve"> - Polgárőrség</t>
  </si>
  <si>
    <t>2020. évi előirányzat</t>
  </si>
  <si>
    <t xml:space="preserve"> - Lábatlan Város Közösségi Céljaiért Alapítvány  leader pályázat</t>
  </si>
  <si>
    <t>Változás</t>
  </si>
  <si>
    <t>I. rendelet módosítás</t>
  </si>
  <si>
    <t xml:space="preserve"> - Bursa Hungarica támogatás</t>
  </si>
  <si>
    <t xml:space="preserve">Helyi önkormányzatok előző évi elszámolásból származó kiadásai </t>
  </si>
  <si>
    <t>Egyéb felhalmozási célú kiadások (önként vállat feladat)</t>
  </si>
  <si>
    <t xml:space="preserve"> - Könyvtár felújítás TOP pályázat visszafizetési kötelezettség</t>
  </si>
  <si>
    <t>Mindösszesen:</t>
  </si>
  <si>
    <t xml:space="preserve">2020. évi támogatások </t>
  </si>
  <si>
    <t xml:space="preserve">  - Téli rezsicsökkentés tüzelőanyagra állami támogatás 12.000 Ft / háztartás</t>
  </si>
</sst>
</file>

<file path=xl/styles.xml><?xml version="1.0" encoding="utf-8"?>
<styleSheet xmlns="http://schemas.openxmlformats.org/spreadsheetml/2006/main">
  <numFmts count="2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  <numFmt numFmtId="174" formatCode="#,##0.00&quot; Ft&quot;;[Red]\-#,##0.00&quot; Ft&quot;"/>
    <numFmt numFmtId="175" formatCode="#,##0&quot; Ft&quot;;[Red]\-#,##0&quot; Ft&quot;"/>
    <numFmt numFmtId="176" formatCode="00"/>
    <numFmt numFmtId="177" formatCode="\ ##########"/>
    <numFmt numFmtId="178" formatCode="#,##0.0"/>
    <numFmt numFmtId="179" formatCode="#,##0_ ;[Red]\-#,##0\ "/>
    <numFmt numFmtId="180" formatCode="_-* #,##0.0\ _F_t_-;\-* #,##0.0\ _F_t_-;_-* &quot;-&quot;??\ _F_t_-;_-@_-"/>
    <numFmt numFmtId="181" formatCode="_-* #,##0\ _F_t_-;\-* #,##0\ _F_t_-;_-* &quot;-&quot;??\ _F_t_-;_-@_-"/>
    <numFmt numFmtId="182" formatCode="mmmm\ d\.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CE"/>
      <family val="0"/>
    </font>
    <font>
      <sz val="10"/>
      <name val="Arial CE"/>
      <family val="0"/>
    </font>
    <font>
      <b/>
      <sz val="11"/>
      <color indexed="63"/>
      <name val="Calibri"/>
      <family val="2"/>
    </font>
    <font>
      <sz val="11"/>
      <color indexed="52"/>
      <name val="Calibri"/>
      <family val="2"/>
    </font>
    <font>
      <u val="single"/>
      <sz val="10"/>
      <color indexed="36"/>
      <name val="Arial CE"/>
      <family val="0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b/>
      <sz val="18"/>
      <color indexed="56"/>
      <name val="Cambria"/>
      <family val="2"/>
    </font>
    <font>
      <b/>
      <i/>
      <sz val="14"/>
      <name val="Times New Roman"/>
      <family val="1"/>
    </font>
    <font>
      <sz val="10"/>
      <name val="Times New Roman"/>
      <family val="1"/>
    </font>
    <font>
      <b/>
      <i/>
      <sz val="13"/>
      <name val="Times New Roman"/>
      <family val="1"/>
    </font>
    <font>
      <b/>
      <i/>
      <sz val="12"/>
      <name val="Times New Roman CE"/>
      <family val="1"/>
    </font>
    <font>
      <i/>
      <sz val="12"/>
      <name val="Times New Roman CE"/>
      <family val="1"/>
    </font>
    <font>
      <sz val="12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name val="Times New Roman CE"/>
      <family val="0"/>
    </font>
  </fonts>
  <fills count="2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13" borderId="0" applyNumberFormat="0" applyBorder="0" applyAlignment="0" applyProtection="0"/>
    <xf numFmtId="0" fontId="2" fillId="6" borderId="0" applyNumberFormat="0" applyBorder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5" borderId="0" applyNumberFormat="0" applyBorder="0" applyAlignment="0" applyProtection="0"/>
    <xf numFmtId="0" fontId="2" fillId="3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3" fillId="8" borderId="0" applyNumberFormat="0" applyBorder="0" applyAlignment="0" applyProtection="0"/>
    <xf numFmtId="0" fontId="4" fillId="11" borderId="1" applyNumberFormat="0" applyAlignment="0" applyProtection="0"/>
    <xf numFmtId="0" fontId="5" fillId="22" borderId="1" applyNumberFormat="0" applyAlignment="0" applyProtection="0"/>
    <xf numFmtId="0" fontId="6" fillId="23" borderId="2" applyNumberFormat="0" applyAlignment="0" applyProtection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6" fillId="23" borderId="2" applyNumberFormat="0" applyAlignment="0" applyProtection="0"/>
    <xf numFmtId="0" fontId="11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9" borderId="0" applyNumberFormat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4" fillId="5" borderId="1" applyNumberFormat="0" applyAlignment="0" applyProtection="0"/>
    <xf numFmtId="0" fontId="18" fillId="4" borderId="10" applyNumberFormat="0" applyFont="0" applyAlignment="0" applyProtection="0"/>
    <xf numFmtId="0" fontId="2" fillId="24" borderId="0" applyNumberFormat="0" applyBorder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13" fillId="6" borderId="0" applyNumberFormat="0" applyBorder="0" applyAlignment="0" applyProtection="0"/>
    <xf numFmtId="0" fontId="19" fillId="26" borderId="11" applyNumberFormat="0" applyAlignment="0" applyProtection="0"/>
    <xf numFmtId="0" fontId="21" fillId="0" borderId="0" applyNumberFormat="0" applyFill="0" applyBorder="0" applyAlignment="0" applyProtection="0"/>
    <xf numFmtId="0" fontId="20" fillId="0" borderId="12" applyNumberFormat="0" applyFill="0" applyAlignment="0" applyProtection="0"/>
    <xf numFmtId="0" fontId="11" fillId="0" borderId="0" applyNumberFormat="0" applyFill="0" applyBorder="0" applyAlignment="0" applyProtection="0"/>
    <xf numFmtId="0" fontId="22" fillId="11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0" fillId="4" borderId="10" applyNumberFormat="0" applyFont="0" applyAlignment="0" applyProtection="0"/>
    <xf numFmtId="0" fontId="19" fillId="22" borderId="11" applyNumberFormat="0" applyAlignment="0" applyProtection="0"/>
    <xf numFmtId="0" fontId="23" fillId="0" borderId="1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10" borderId="0" applyNumberFormat="0" applyBorder="0" applyAlignment="0" applyProtection="0"/>
    <xf numFmtId="0" fontId="24" fillId="11" borderId="0" applyNumberFormat="0" applyBorder="0" applyAlignment="0" applyProtection="0"/>
    <xf numFmtId="0" fontId="25" fillId="26" borderId="1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3" fillId="0" borderId="14" applyNumberFormat="0" applyFill="0" applyAlignment="0" applyProtection="0"/>
    <xf numFmtId="0" fontId="12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27" fillId="0" borderId="0" xfId="92" applyFont="1" applyAlignment="1">
      <alignment horizontal="center" vertical="center"/>
      <protection/>
    </xf>
    <xf numFmtId="0" fontId="18" fillId="0" borderId="0" xfId="92">
      <alignment/>
      <protection/>
    </xf>
    <xf numFmtId="0" fontId="28" fillId="0" borderId="0" xfId="92" applyFont="1">
      <alignment/>
      <protection/>
    </xf>
    <xf numFmtId="0" fontId="31" fillId="0" borderId="15" xfId="92" applyFont="1" applyBorder="1">
      <alignment/>
      <protection/>
    </xf>
    <xf numFmtId="0" fontId="30" fillId="26" borderId="15" xfId="92" applyFont="1" applyFill="1" applyBorder="1" applyAlignment="1">
      <alignment horizontal="left"/>
      <protection/>
    </xf>
    <xf numFmtId="0" fontId="27" fillId="22" borderId="16" xfId="92" applyFont="1" applyFill="1" applyBorder="1">
      <alignment/>
      <protection/>
    </xf>
    <xf numFmtId="0" fontId="32" fillId="0" borderId="0" xfId="92" applyFont="1">
      <alignment/>
      <protection/>
    </xf>
    <xf numFmtId="0" fontId="32" fillId="0" borderId="0" xfId="92" applyFont="1" applyAlignment="1">
      <alignment horizontal="center"/>
      <protection/>
    </xf>
    <xf numFmtId="3" fontId="30" fillId="26" borderId="17" xfId="92" applyNumberFormat="1" applyFont="1" applyFill="1" applyBorder="1">
      <alignment/>
      <protection/>
    </xf>
    <xf numFmtId="3" fontId="31" fillId="0" borderId="17" xfId="92" applyNumberFormat="1" applyFont="1" applyBorder="1">
      <alignment/>
      <protection/>
    </xf>
    <xf numFmtId="3" fontId="27" fillId="22" borderId="18" xfId="92" applyNumberFormat="1" applyFont="1" applyFill="1" applyBorder="1">
      <alignment/>
      <protection/>
    </xf>
    <xf numFmtId="0" fontId="31" fillId="0" borderId="19" xfId="92" applyFont="1" applyBorder="1">
      <alignment/>
      <protection/>
    </xf>
    <xf numFmtId="3" fontId="31" fillId="0" borderId="20" xfId="92" applyNumberFormat="1" applyFont="1" applyBorder="1">
      <alignment/>
      <protection/>
    </xf>
    <xf numFmtId="3" fontId="30" fillId="26" borderId="21" xfId="92" applyNumberFormat="1" applyFont="1" applyFill="1" applyBorder="1">
      <alignment/>
      <protection/>
    </xf>
    <xf numFmtId="3" fontId="31" fillId="0" borderId="21" xfId="92" applyNumberFormat="1" applyFont="1" applyBorder="1">
      <alignment/>
      <protection/>
    </xf>
    <xf numFmtId="3" fontId="27" fillId="22" borderId="22" xfId="92" applyNumberFormat="1" applyFont="1" applyFill="1" applyBorder="1">
      <alignment/>
      <protection/>
    </xf>
    <xf numFmtId="3" fontId="31" fillId="0" borderId="23" xfId="92" applyNumberFormat="1" applyFont="1" applyBorder="1">
      <alignment/>
      <protection/>
    </xf>
    <xf numFmtId="0" fontId="33" fillId="0" borderId="21" xfId="93" applyFont="1" applyFill="1" applyBorder="1" applyAlignment="1">
      <alignment vertical="center" wrapText="1"/>
      <protection/>
    </xf>
    <xf numFmtId="0" fontId="34" fillId="0" borderId="24" xfId="93" applyFont="1" applyFill="1" applyBorder="1" applyAlignment="1">
      <alignment vertical="center" wrapText="1"/>
      <protection/>
    </xf>
    <xf numFmtId="3" fontId="30" fillId="0" borderId="23" xfId="92" applyNumberFormat="1" applyFont="1" applyBorder="1">
      <alignment/>
      <protection/>
    </xf>
    <xf numFmtId="3" fontId="30" fillId="0" borderId="20" xfId="92" applyNumberFormat="1" applyFont="1" applyBorder="1">
      <alignment/>
      <protection/>
    </xf>
    <xf numFmtId="3" fontId="31" fillId="26" borderId="21" xfId="92" applyNumberFormat="1" applyFont="1" applyFill="1" applyBorder="1">
      <alignment/>
      <protection/>
    </xf>
    <xf numFmtId="3" fontId="31" fillId="26" borderId="17" xfId="92" applyNumberFormat="1" applyFont="1" applyFill="1" applyBorder="1">
      <alignment/>
      <protection/>
    </xf>
    <xf numFmtId="0" fontId="35" fillId="26" borderId="15" xfId="92" applyFont="1" applyFill="1" applyBorder="1" applyAlignment="1">
      <alignment horizontal="left" wrapText="1"/>
      <protection/>
    </xf>
    <xf numFmtId="0" fontId="28" fillId="0" borderId="25" xfId="92" applyFont="1" applyBorder="1" applyAlignment="1">
      <alignment horizontal="right"/>
      <protection/>
    </xf>
    <xf numFmtId="0" fontId="27" fillId="0" borderId="0" xfId="92" applyFont="1" applyAlignment="1">
      <alignment horizontal="center" vertical="center"/>
      <protection/>
    </xf>
    <xf numFmtId="0" fontId="29" fillId="22" borderId="26" xfId="92" applyFont="1" applyFill="1" applyBorder="1" applyAlignment="1">
      <alignment horizontal="center" vertical="center"/>
      <protection/>
    </xf>
    <xf numFmtId="0" fontId="29" fillId="22" borderId="15" xfId="92" applyFont="1" applyFill="1" applyBorder="1" applyAlignment="1">
      <alignment horizontal="center" vertical="center"/>
      <protection/>
    </xf>
    <xf numFmtId="0" fontId="29" fillId="22" borderId="27" xfId="92" applyFont="1" applyFill="1" applyBorder="1" applyAlignment="1">
      <alignment horizontal="center" vertical="center" wrapText="1"/>
      <protection/>
    </xf>
    <xf numFmtId="0" fontId="29" fillId="22" borderId="21" xfId="92" applyFont="1" applyFill="1" applyBorder="1" applyAlignment="1">
      <alignment horizontal="center" vertical="center" wrapText="1"/>
      <protection/>
    </xf>
    <xf numFmtId="0" fontId="29" fillId="22" borderId="28" xfId="92" applyFont="1" applyFill="1" applyBorder="1" applyAlignment="1">
      <alignment horizontal="center" vertical="center" wrapText="1"/>
      <protection/>
    </xf>
    <xf numFmtId="0" fontId="29" fillId="22" borderId="17" xfId="92" applyFont="1" applyFill="1" applyBorder="1" applyAlignment="1">
      <alignment horizontal="center" vertical="center" wrapText="1"/>
      <protection/>
    </xf>
  </cellXfs>
  <cellStyles count="9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1. jelölőszín" xfId="27"/>
    <cellStyle name="40% - 2. jelölőszín" xfId="28"/>
    <cellStyle name="40% - 3. jelölőszín" xfId="29"/>
    <cellStyle name="40% - 4. jelölőszín" xfId="30"/>
    <cellStyle name="40% - 5. jelölőszín" xfId="31"/>
    <cellStyle name="40% - 6. jelölőszín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1. jelölőszín" xfId="39"/>
    <cellStyle name="60% - 2. jelölőszín" xfId="40"/>
    <cellStyle name="60% - 3. jelölőszín" xfId="41"/>
    <cellStyle name="60% - 4. jelölőszín" xfId="42"/>
    <cellStyle name="60% - 5. jelölőszín" xfId="43"/>
    <cellStyle name="60% - 6. jelölőszín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evitel" xfId="58"/>
    <cellStyle name="Calculation" xfId="59"/>
    <cellStyle name="Check Cell" xfId="60"/>
    <cellStyle name="Cím" xfId="61"/>
    <cellStyle name="Címsor 1" xfId="62"/>
    <cellStyle name="Címsor 2" xfId="63"/>
    <cellStyle name="Címsor 3" xfId="64"/>
    <cellStyle name="Címsor 4" xfId="65"/>
    <cellStyle name="Ellenőrzőcella" xfId="66"/>
    <cellStyle name="Explanatory Text" xfId="67"/>
    <cellStyle name="Comma" xfId="68"/>
    <cellStyle name="Comma [0]" xfId="69"/>
    <cellStyle name="Figyelmeztetés" xfId="70"/>
    <cellStyle name="Good" xfId="71"/>
    <cellStyle name="Heading 1" xfId="72"/>
    <cellStyle name="Heading 2" xfId="73"/>
    <cellStyle name="Heading 3" xfId="74"/>
    <cellStyle name="Heading 4" xfId="75"/>
    <cellStyle name="Hyperlink" xfId="76"/>
    <cellStyle name="Hivatkozott cella" xfId="77"/>
    <cellStyle name="Input" xfId="78"/>
    <cellStyle name="Jegyzet" xfId="79"/>
    <cellStyle name="Jelölőszín 1" xfId="80"/>
    <cellStyle name="Jelölőszín 2" xfId="81"/>
    <cellStyle name="Jelölőszín 3" xfId="82"/>
    <cellStyle name="Jelölőszín 4" xfId="83"/>
    <cellStyle name="Jelölőszín 5" xfId="84"/>
    <cellStyle name="Jelölőszín 6" xfId="85"/>
    <cellStyle name="Jó" xfId="86"/>
    <cellStyle name="Kimenet" xfId="87"/>
    <cellStyle name="Followed Hyperlink" xfId="88"/>
    <cellStyle name="Linked Cell" xfId="89"/>
    <cellStyle name="Magyarázó szöveg" xfId="90"/>
    <cellStyle name="Neutral" xfId="91"/>
    <cellStyle name="Normál_3 sz. tábla" xfId="92"/>
    <cellStyle name="Normál_Munka1" xfId="93"/>
    <cellStyle name="Note" xfId="94"/>
    <cellStyle name="Output" xfId="95"/>
    <cellStyle name="Összesen" xfId="96"/>
    <cellStyle name="Currency" xfId="97"/>
    <cellStyle name="Currency [0]" xfId="98"/>
    <cellStyle name="Rossz" xfId="99"/>
    <cellStyle name="Semleges" xfId="100"/>
    <cellStyle name="Számítás" xfId="101"/>
    <cellStyle name="Percent" xfId="102"/>
    <cellStyle name="Title" xfId="103"/>
    <cellStyle name="Total" xfId="104"/>
    <cellStyle name="Warning Text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8"/>
  <sheetViews>
    <sheetView tabSelected="1" workbookViewId="0" topLeftCell="A1">
      <selection activeCell="A9" sqref="A9"/>
    </sheetView>
  </sheetViews>
  <sheetFormatPr defaultColWidth="9.140625" defaultRowHeight="12.75"/>
  <cols>
    <col min="1" max="1" width="63.7109375" style="2" customWidth="1"/>
    <col min="2" max="3" width="16.57421875" style="2" customWidth="1"/>
    <col min="4" max="4" width="16.140625" style="2" customWidth="1"/>
    <col min="5" max="16384" width="9.140625" style="2" customWidth="1"/>
  </cols>
  <sheetData>
    <row r="2" spans="1:4" ht="19.5">
      <c r="A2" s="26" t="s">
        <v>17</v>
      </c>
      <c r="B2" s="26"/>
      <c r="C2" s="26"/>
      <c r="D2" s="26"/>
    </row>
    <row r="3" spans="1:4" ht="19.5">
      <c r="A3" s="1"/>
      <c r="B3" s="1"/>
      <c r="C3" s="1"/>
      <c r="D3" s="1"/>
    </row>
    <row r="4" spans="1:4" ht="15" customHeight="1" thickBot="1">
      <c r="A4" s="3"/>
      <c r="B4" s="25" t="s">
        <v>3</v>
      </c>
      <c r="C4" s="25"/>
      <c r="D4" s="25"/>
    </row>
    <row r="5" spans="1:4" ht="24.75" customHeight="1" thickTop="1">
      <c r="A5" s="27" t="s">
        <v>0</v>
      </c>
      <c r="B5" s="29" t="s">
        <v>8</v>
      </c>
      <c r="C5" s="29" t="s">
        <v>10</v>
      </c>
      <c r="D5" s="31" t="s">
        <v>11</v>
      </c>
    </row>
    <row r="6" spans="1:4" ht="24.75" customHeight="1">
      <c r="A6" s="28"/>
      <c r="B6" s="30"/>
      <c r="C6" s="30"/>
      <c r="D6" s="32"/>
    </row>
    <row r="7" spans="1:4" ht="15" customHeight="1">
      <c r="A7" s="28"/>
      <c r="B7" s="30"/>
      <c r="C7" s="30"/>
      <c r="D7" s="32"/>
    </row>
    <row r="8" spans="1:4" ht="15.75">
      <c r="A8" s="5" t="s">
        <v>13</v>
      </c>
      <c r="B8" s="14">
        <v>0</v>
      </c>
      <c r="C8" s="14">
        <f aca="true" t="shared" si="0" ref="C8:C19">D8-B8</f>
        <v>589126</v>
      </c>
      <c r="D8" s="9">
        <v>589126</v>
      </c>
    </row>
    <row r="9" spans="1:4" ht="32.25" customHeight="1">
      <c r="A9" s="24" t="s">
        <v>18</v>
      </c>
      <c r="B9" s="22">
        <v>0</v>
      </c>
      <c r="C9" s="22">
        <f t="shared" si="0"/>
        <v>589126</v>
      </c>
      <c r="D9" s="23">
        <v>589126</v>
      </c>
    </row>
    <row r="10" spans="1:4" ht="15.75">
      <c r="A10" s="5" t="s">
        <v>1</v>
      </c>
      <c r="B10" s="14">
        <f>SUM(B11:B16)</f>
        <v>15440544</v>
      </c>
      <c r="C10" s="14">
        <f>D10-B10</f>
        <v>1425160</v>
      </c>
      <c r="D10" s="9">
        <f>SUM(D11:D17)</f>
        <v>16865704</v>
      </c>
    </row>
    <row r="11" spans="1:4" ht="15.75">
      <c r="A11" s="4" t="s">
        <v>5</v>
      </c>
      <c r="B11" s="15">
        <v>3700000</v>
      </c>
      <c r="C11" s="15">
        <f t="shared" si="0"/>
        <v>0</v>
      </c>
      <c r="D11" s="10">
        <v>3700000</v>
      </c>
    </row>
    <row r="12" spans="1:4" ht="15.75">
      <c r="A12" s="4" t="s">
        <v>6</v>
      </c>
      <c r="B12" s="15">
        <v>2500000</v>
      </c>
      <c r="C12" s="15">
        <f t="shared" si="0"/>
        <v>0</v>
      </c>
      <c r="D12" s="10">
        <v>2500000</v>
      </c>
    </row>
    <row r="13" spans="1:4" ht="15.75">
      <c r="A13" s="4" t="s">
        <v>7</v>
      </c>
      <c r="B13" s="15">
        <v>1000000</v>
      </c>
      <c r="C13" s="15">
        <f t="shared" si="0"/>
        <v>0</v>
      </c>
      <c r="D13" s="10">
        <v>1000000</v>
      </c>
    </row>
    <row r="14" spans="1:4" ht="15.75">
      <c r="A14" s="4" t="s">
        <v>2</v>
      </c>
      <c r="B14" s="15">
        <v>400000</v>
      </c>
      <c r="C14" s="15">
        <f t="shared" si="0"/>
        <v>0</v>
      </c>
      <c r="D14" s="10">
        <v>400000</v>
      </c>
    </row>
    <row r="15" spans="1:4" ht="15.75">
      <c r="A15" s="4" t="s">
        <v>4</v>
      </c>
      <c r="B15" s="15">
        <v>2500000</v>
      </c>
      <c r="C15" s="15">
        <f t="shared" si="0"/>
        <v>1000160</v>
      </c>
      <c r="D15" s="10">
        <v>3500160</v>
      </c>
    </row>
    <row r="16" spans="1:4" ht="15.75">
      <c r="A16" s="4" t="s">
        <v>9</v>
      </c>
      <c r="B16" s="15">
        <v>5340544</v>
      </c>
      <c r="C16" s="15">
        <f t="shared" si="0"/>
        <v>0</v>
      </c>
      <c r="D16" s="10">
        <v>5340544</v>
      </c>
    </row>
    <row r="17" spans="1:4" ht="15.75">
      <c r="A17" s="12" t="s">
        <v>12</v>
      </c>
      <c r="B17" s="17">
        <v>0</v>
      </c>
      <c r="C17" s="17">
        <f t="shared" si="0"/>
        <v>425000</v>
      </c>
      <c r="D17" s="13">
        <v>425000</v>
      </c>
    </row>
    <row r="18" spans="1:4" ht="15.75">
      <c r="A18" s="18" t="s">
        <v>14</v>
      </c>
      <c r="B18" s="20">
        <v>0</v>
      </c>
      <c r="C18" s="20">
        <f t="shared" si="0"/>
        <v>306230</v>
      </c>
      <c r="D18" s="21">
        <f>SUM(D19)</f>
        <v>306230</v>
      </c>
    </row>
    <row r="19" spans="1:4" ht="15.75">
      <c r="A19" s="19" t="s">
        <v>15</v>
      </c>
      <c r="B19" s="17">
        <v>0</v>
      </c>
      <c r="C19" s="17">
        <f t="shared" si="0"/>
        <v>306230</v>
      </c>
      <c r="D19" s="13">
        <v>306230</v>
      </c>
    </row>
    <row r="20" spans="1:4" ht="20.25" thickBot="1">
      <c r="A20" s="6" t="s">
        <v>16</v>
      </c>
      <c r="B20" s="16">
        <f>B10</f>
        <v>15440544</v>
      </c>
      <c r="C20" s="16">
        <f>D20-B20</f>
        <v>2320516</v>
      </c>
      <c r="D20" s="11">
        <f>D10+D8+D18</f>
        <v>17761060</v>
      </c>
    </row>
    <row r="21" ht="13.5" thickTop="1"/>
    <row r="22" spans="1:4" ht="15.75">
      <c r="A22" s="7"/>
      <c r="B22" s="7"/>
      <c r="C22" s="7"/>
      <c r="D22" s="7"/>
    </row>
    <row r="23" spans="1:4" ht="15.75">
      <c r="A23" s="7"/>
      <c r="B23" s="8"/>
      <c r="C23" s="8"/>
      <c r="D23" s="8"/>
    </row>
    <row r="24" spans="1:4" ht="15.75">
      <c r="A24" s="7"/>
      <c r="B24" s="8"/>
      <c r="C24" s="8"/>
      <c r="D24" s="8"/>
    </row>
    <row r="25" spans="1:4" ht="15.75">
      <c r="A25" s="7"/>
      <c r="B25" s="8"/>
      <c r="C25" s="8"/>
      <c r="D25" s="8"/>
    </row>
    <row r="26" spans="1:4" ht="15.75">
      <c r="A26" s="7"/>
      <c r="B26" s="8"/>
      <c r="C26" s="8"/>
      <c r="D26" s="8"/>
    </row>
    <row r="27" spans="1:4" ht="15.75">
      <c r="A27" s="7"/>
      <c r="B27" s="7"/>
      <c r="C27" s="7"/>
      <c r="D27" s="7"/>
    </row>
    <row r="28" spans="1:4" ht="15.75">
      <c r="A28" s="7"/>
      <c r="B28" s="7"/>
      <c r="C28" s="7"/>
      <c r="D28" s="7"/>
    </row>
  </sheetData>
  <sheetProtection/>
  <mergeCells count="6">
    <mergeCell ref="B4:D4"/>
    <mergeCell ref="A2:D2"/>
    <mergeCell ref="A5:A7"/>
    <mergeCell ref="B5:B7"/>
    <mergeCell ref="D5:D7"/>
    <mergeCell ref="C5:C7"/>
  </mergeCells>
  <printOptions horizontalCentered="1"/>
  <pageMargins left="0.5905511811023623" right="0.5905511811023623" top="0.984251968503937" bottom="0.984251968503937" header="0.5118110236220472" footer="0.5118110236220472"/>
  <pageSetup horizontalDpi="360" verticalDpi="360" orientation="landscape" paperSize="9" scale="80" r:id="rId1"/>
  <headerFooter alignWithMargins="0">
    <oddHeader>&amp;R&amp;"Times New Roman,Normál"&amp;12 1. sz tábla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office2003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Pollákné Gábris Katalin</dc:creator>
  <cp:keywords/>
  <dc:description/>
  <cp:lastModifiedBy>Szilvi Juhászné</cp:lastModifiedBy>
  <cp:lastPrinted>2020-01-24T10:38:21Z</cp:lastPrinted>
  <dcterms:created xsi:type="dcterms:W3CDTF">2015-01-07T11:48:48Z</dcterms:created>
  <dcterms:modified xsi:type="dcterms:W3CDTF">2020-04-30T11:31:20Z</dcterms:modified>
  <cp:category/>
  <cp:version/>
  <cp:contentType/>
  <cp:contentStatus/>
</cp:coreProperties>
</file>