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5600"/>
  </bookViews>
  <sheets>
    <sheet name="melléklet" sheetId="1" r:id="rId1"/>
  </sheets>
  <externalReferences>
    <externalReference r:id="rId2"/>
  </externalReferences>
  <definedNames>
    <definedName name="_xlnm.Print_Area" localSheetId="0">melléklet!$A$1:$H$27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5" i="1"/>
  <c r="F25"/>
  <c r="G24"/>
  <c r="F24"/>
  <c r="G23"/>
  <c r="F23"/>
  <c r="G22"/>
  <c r="G26" s="1"/>
  <c r="F22"/>
  <c r="G21"/>
  <c r="F21"/>
  <c r="F26" s="1"/>
  <c r="G19"/>
  <c r="F19"/>
  <c r="F18"/>
  <c r="G17"/>
  <c r="G18" s="1"/>
  <c r="F17"/>
  <c r="F16"/>
  <c r="G15"/>
  <c r="G16" s="1"/>
  <c r="F15"/>
  <c r="G13"/>
  <c r="F13"/>
  <c r="G12"/>
  <c r="F12"/>
  <c r="G11"/>
  <c r="F11"/>
  <c r="G10"/>
  <c r="F10"/>
  <c r="G9"/>
  <c r="F9"/>
  <c r="G8"/>
  <c r="G14" s="1"/>
  <c r="F8"/>
  <c r="F14" s="1"/>
  <c r="F27" s="1"/>
  <c r="G27" l="1"/>
</calcChain>
</file>

<file path=xl/sharedStrings.xml><?xml version="1.0" encoding="utf-8"?>
<sst xmlns="http://schemas.openxmlformats.org/spreadsheetml/2006/main" count="42" uniqueCount="41">
  <si>
    <t>KIMUTATÁS</t>
  </si>
  <si>
    <t>Kadarkút Város Önkormányzat 2019. évi létszámkerete kormányzati funkció szerinti bontásban</t>
  </si>
  <si>
    <t>Cím száma</t>
  </si>
  <si>
    <t>Szakfeladat</t>
  </si>
  <si>
    <t>Megnevezés</t>
  </si>
  <si>
    <t>2019. évi engedélyezett létszám ( fő)
EREDETI EI</t>
  </si>
  <si>
    <t>2019. évi engedélyezett létszám ( fő) MÓDOSÍTOTT EI</t>
  </si>
  <si>
    <t>011130</t>
  </si>
  <si>
    <t>Igazgatás (polgármester)</t>
  </si>
  <si>
    <t>066010</t>
  </si>
  <si>
    <t>Zöldterület-kezelés</t>
  </si>
  <si>
    <t>066020</t>
  </si>
  <si>
    <t>Városgazd.egyéb szolg.(brigád)</t>
  </si>
  <si>
    <t>074031</t>
  </si>
  <si>
    <t>Védőnői szolgálat</t>
  </si>
  <si>
    <t>Biztos Kezdet Gyerekház</t>
  </si>
  <si>
    <t>062020</t>
  </si>
  <si>
    <t>Településfejlesztési projektek és támogatások</t>
  </si>
  <si>
    <t>I.</t>
  </si>
  <si>
    <t>Önkormányzat (inzézmények nélkül) összesen:</t>
  </si>
  <si>
    <t>Kadarkúti Közös Önkormányzati Hivatal</t>
  </si>
  <si>
    <t>II.</t>
  </si>
  <si>
    <t>Kadarkúti Közös Önkormányzati Hivatal összesen:</t>
  </si>
  <si>
    <t>082091</t>
  </si>
  <si>
    <t>Id. Kapoli Antal Művelődési Ház</t>
  </si>
  <si>
    <t>III.</t>
  </si>
  <si>
    <t>Id. Kapoli Antal Művelődési Ház összesen:</t>
  </si>
  <si>
    <t>082044</t>
  </si>
  <si>
    <t>Bokor József Városi Könyvtár</t>
  </si>
  <si>
    <t>IV.</t>
  </si>
  <si>
    <t>Bokor József Városi Könyvtár összesen:</t>
  </si>
  <si>
    <t>Házi segítségnyújtás</t>
  </si>
  <si>
    <t>Család és gyermekjóléti szolgáltatások</t>
  </si>
  <si>
    <t>Idősek nappali ellátása</t>
  </si>
  <si>
    <t>Szociális étkeztetés</t>
  </si>
  <si>
    <t>096015</t>
  </si>
  <si>
    <t>Étkeztetés</t>
  </si>
  <si>
    <t>V.</t>
  </si>
  <si>
    <t>Kadarkúti Szociális Alapszolgáltatási Központ összesen:</t>
  </si>
  <si>
    <t>LÉTSZÁMKERET ÖSSZESEN</t>
  </si>
  <si>
    <t xml:space="preserve">Melléklet a 14/2019.(VIII.23.) önkormányzati rendelethez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</si>
</sst>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wrapText="1"/>
    </xf>
    <xf numFmtId="3" fontId="3" fillId="0" borderId="0" xfId="1" applyNumberFormat="1" applyFont="1"/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vertical="center"/>
    </xf>
    <xf numFmtId="49" fontId="3" fillId="0" borderId="1" xfId="1" applyNumberFormat="1" applyFont="1" applyBorder="1" applyAlignment="1">
      <alignment horizontal="center"/>
    </xf>
    <xf numFmtId="0" fontId="3" fillId="0" borderId="1" xfId="1" applyFont="1" applyBorder="1"/>
    <xf numFmtId="3" fontId="3" fillId="0" borderId="1" xfId="1" applyNumberFormat="1" applyFont="1" applyBorder="1" applyAlignment="1">
      <alignment horizontal="center"/>
    </xf>
    <xf numFmtId="0" fontId="4" fillId="0" borderId="3" xfId="1" applyFont="1" applyBorder="1" applyAlignment="1">
      <alignment vertical="center"/>
    </xf>
    <xf numFmtId="49" fontId="3" fillId="0" borderId="4" xfId="1" applyNumberFormat="1" applyFont="1" applyBorder="1" applyAlignment="1">
      <alignment horizontal="center"/>
    </xf>
    <xf numFmtId="0" fontId="4" fillId="0" borderId="5" xfId="1" applyFont="1" applyBorder="1" applyAlignment="1">
      <alignment vertical="center"/>
    </xf>
    <xf numFmtId="0" fontId="3" fillId="0" borderId="4" xfId="1" applyFont="1" applyBorder="1" applyAlignment="1">
      <alignment horizontal="center"/>
    </xf>
    <xf numFmtId="0" fontId="3" fillId="0" borderId="4" xfId="1" quotePrefix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2" borderId="4" xfId="1" applyFont="1" applyFill="1" applyBorder="1" applyAlignment="1">
      <alignment vertical="center"/>
    </xf>
    <xf numFmtId="0" fontId="3" fillId="2" borderId="1" xfId="1" applyFont="1" applyFill="1" applyBorder="1"/>
    <xf numFmtId="3" fontId="4" fillId="2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2" borderId="6" xfId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horizontal="center"/>
    </xf>
    <xf numFmtId="0" fontId="4" fillId="0" borderId="1" xfId="1" applyFont="1" applyBorder="1" applyAlignment="1">
      <alignment vertical="center"/>
    </xf>
    <xf numFmtId="0" fontId="4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%20&#233;vi%20kv.rendm&#243;d_mell&#233;kletei%20k&#233;pletezett_08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ímrend"/>
      <sheetName val="2.sz.mell."/>
      <sheetName val="3.sz.mell."/>
      <sheetName val="4.sz.mell."/>
      <sheetName val="5.a sz.mell."/>
      <sheetName val="5 b.sz.mell."/>
      <sheetName val="6.sz.mell."/>
      <sheetName val="7.sz.mell."/>
      <sheetName val="8.sz.mell."/>
      <sheetName val="9.sz.mell."/>
      <sheetName val="10.sz.mell."/>
      <sheetName val="11.sz.mell."/>
      <sheetName val="12.sz.mell."/>
      <sheetName val="13.sz.mell"/>
      <sheetName val="14.sz.mell."/>
      <sheetName val="15. sz.mell."/>
      <sheetName val="16.sz.mell."/>
      <sheetName val="17.sz.m"/>
      <sheetName val="18.sz.m."/>
      <sheetName val="19.sz.m."/>
      <sheetName val="20.sz.mell"/>
    </sheetNames>
    <sheetDataSet>
      <sheetData sheetId="0"/>
      <sheetData sheetId="1"/>
      <sheetData sheetId="2"/>
      <sheetData sheetId="3"/>
      <sheetData sheetId="4">
        <row r="6">
          <cell r="O6">
            <v>1</v>
          </cell>
          <cell r="P6">
            <v>1</v>
          </cell>
        </row>
        <row r="18">
          <cell r="O18">
            <v>1</v>
          </cell>
          <cell r="P18">
            <v>1</v>
          </cell>
        </row>
        <row r="19">
          <cell r="O19">
            <v>9</v>
          </cell>
          <cell r="P19">
            <v>10</v>
          </cell>
        </row>
        <row r="21">
          <cell r="O21">
            <v>3</v>
          </cell>
          <cell r="P21">
            <v>3</v>
          </cell>
        </row>
        <row r="25">
          <cell r="O25">
            <v>2</v>
          </cell>
          <cell r="P25">
            <v>2</v>
          </cell>
        </row>
        <row r="28">
          <cell r="O28">
            <v>0</v>
          </cell>
        </row>
        <row r="39">
          <cell r="P39">
            <v>1</v>
          </cell>
        </row>
        <row r="45">
          <cell r="O45">
            <v>17</v>
          </cell>
          <cell r="P45">
            <v>17</v>
          </cell>
        </row>
        <row r="46">
          <cell r="O46">
            <v>3</v>
          </cell>
          <cell r="P46">
            <v>3</v>
          </cell>
        </row>
        <row r="53">
          <cell r="O53">
            <v>1</v>
          </cell>
          <cell r="P53">
            <v>1</v>
          </cell>
        </row>
        <row r="54">
          <cell r="O54">
            <v>4</v>
          </cell>
          <cell r="P54">
            <v>4</v>
          </cell>
        </row>
        <row r="55">
          <cell r="O55">
            <v>2</v>
          </cell>
          <cell r="P55">
            <v>2</v>
          </cell>
        </row>
        <row r="56">
          <cell r="O56">
            <v>2</v>
          </cell>
          <cell r="P56">
            <v>6</v>
          </cell>
        </row>
        <row r="58">
          <cell r="O58">
            <v>1</v>
          </cell>
          <cell r="P58">
            <v>1</v>
          </cell>
        </row>
        <row r="61">
          <cell r="O61">
            <v>9</v>
          </cell>
          <cell r="P61">
            <v>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L27"/>
  <sheetViews>
    <sheetView tabSelected="1" zoomScaleNormal="100" workbookViewId="0">
      <selection activeCell="M9" sqref="M9"/>
    </sheetView>
  </sheetViews>
  <sheetFormatPr defaultColWidth="8.85546875" defaultRowHeight="15.75"/>
  <cols>
    <col min="1" max="2" width="5.28515625" style="3" customWidth="1"/>
    <col min="3" max="3" width="3.85546875" style="4" bestFit="1" customWidth="1"/>
    <col min="4" max="4" width="12.140625" style="1" bestFit="1" customWidth="1"/>
    <col min="5" max="5" width="43.42578125" style="7" customWidth="1"/>
    <col min="6" max="6" width="18.7109375" style="7" customWidth="1"/>
    <col min="7" max="7" width="21.28515625" style="7" customWidth="1"/>
    <col min="8" max="8" width="9.7109375" style="7" customWidth="1"/>
    <col min="9" max="12" width="8.85546875" style="7"/>
    <col min="13" max="16384" width="8.85546875" style="3"/>
  </cols>
  <sheetData>
    <row r="1" spans="1:12" s="2" customFormat="1">
      <c r="A1" s="39" t="s">
        <v>40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</row>
    <row r="2" spans="1:12">
      <c r="E2" s="5"/>
      <c r="F2" s="5"/>
      <c r="G2" s="6"/>
    </row>
    <row r="3" spans="1:12">
      <c r="E3" s="5"/>
      <c r="F3" s="8"/>
      <c r="G3" s="6"/>
    </row>
    <row r="4" spans="1:12" ht="27.75" customHeight="1">
      <c r="A4" s="40" t="s">
        <v>0</v>
      </c>
      <c r="B4" s="40"/>
      <c r="C4" s="40"/>
      <c r="D4" s="40"/>
      <c r="E4" s="40"/>
      <c r="F4" s="40"/>
      <c r="G4" s="40"/>
      <c r="H4" s="40"/>
      <c r="I4" s="9"/>
      <c r="J4" s="9"/>
      <c r="K4" s="9"/>
      <c r="L4" s="9"/>
    </row>
    <row r="5" spans="1:12" ht="39" customHeight="1">
      <c r="A5" s="40" t="s">
        <v>1</v>
      </c>
      <c r="B5" s="40"/>
      <c r="C5" s="40"/>
      <c r="D5" s="40"/>
      <c r="E5" s="40"/>
      <c r="F5" s="40"/>
      <c r="G5" s="40"/>
      <c r="H5" s="10"/>
      <c r="I5" s="9"/>
      <c r="J5" s="9"/>
      <c r="K5" s="9"/>
      <c r="L5" s="9"/>
    </row>
    <row r="6" spans="1:12" ht="16.5" customHeight="1">
      <c r="D6" s="11"/>
      <c r="E6" s="11"/>
      <c r="F6" s="11"/>
      <c r="G6" s="11"/>
      <c r="H6" s="11"/>
      <c r="I6" s="11"/>
      <c r="J6" s="11"/>
      <c r="K6" s="9"/>
      <c r="L6" s="9"/>
    </row>
    <row r="7" spans="1:12" s="12" customFormat="1" ht="96" customHeight="1">
      <c r="C7" s="13" t="s">
        <v>2</v>
      </c>
      <c r="D7" s="14" t="s">
        <v>3</v>
      </c>
      <c r="E7" s="14" t="s">
        <v>4</v>
      </c>
      <c r="F7" s="15" t="s">
        <v>5</v>
      </c>
      <c r="G7" s="15" t="s">
        <v>6</v>
      </c>
      <c r="H7" s="16"/>
      <c r="I7" s="16"/>
    </row>
    <row r="8" spans="1:12" s="12" customFormat="1">
      <c r="C8" s="17"/>
      <c r="D8" s="18" t="s">
        <v>7</v>
      </c>
      <c r="E8" s="19" t="s">
        <v>8</v>
      </c>
      <c r="F8" s="20">
        <f>+'[1]5.a sz.mell.'!O6</f>
        <v>1</v>
      </c>
      <c r="G8" s="20">
        <f>+'[1]5.a sz.mell.'!P6</f>
        <v>1</v>
      </c>
      <c r="H8" s="16"/>
      <c r="I8" s="16"/>
    </row>
    <row r="9" spans="1:12" s="12" customFormat="1">
      <c r="C9" s="21"/>
      <c r="D9" s="18" t="s">
        <v>9</v>
      </c>
      <c r="E9" s="19" t="s">
        <v>10</v>
      </c>
      <c r="F9" s="20">
        <f>+'[1]5.a sz.mell.'!O18</f>
        <v>1</v>
      </c>
      <c r="G9" s="20">
        <f>+'[1]5.a sz.mell.'!P18</f>
        <v>1</v>
      </c>
      <c r="H9" s="16"/>
      <c r="I9" s="16"/>
    </row>
    <row r="10" spans="1:12" s="12" customFormat="1">
      <c r="C10" s="21"/>
      <c r="D10" s="22" t="s">
        <v>11</v>
      </c>
      <c r="E10" s="19" t="s">
        <v>12</v>
      </c>
      <c r="F10" s="20">
        <f>+'[1]5.a sz.mell.'!O19</f>
        <v>9</v>
      </c>
      <c r="G10" s="20">
        <f>+'[1]5.a sz.mell.'!P19</f>
        <v>10</v>
      </c>
      <c r="H10" s="16"/>
      <c r="I10" s="16"/>
    </row>
    <row r="11" spans="1:12" s="12" customFormat="1">
      <c r="C11" s="21"/>
      <c r="D11" s="22" t="s">
        <v>13</v>
      </c>
      <c r="E11" s="19" t="s">
        <v>14</v>
      </c>
      <c r="F11" s="20">
        <f>+'[1]5.a sz.mell.'!O21</f>
        <v>3</v>
      </c>
      <c r="G11" s="20">
        <f>+'[1]5.a sz.mell.'!P21</f>
        <v>3</v>
      </c>
      <c r="H11" s="16"/>
      <c r="I11" s="16"/>
    </row>
    <row r="12" spans="1:12" s="12" customFormat="1">
      <c r="C12" s="23"/>
      <c r="D12" s="24">
        <v>104044</v>
      </c>
      <c r="E12" s="19" t="s">
        <v>15</v>
      </c>
      <c r="F12" s="20">
        <f>+'[1]5.a sz.mell.'!O25</f>
        <v>2</v>
      </c>
      <c r="G12" s="20">
        <f>+'[1]5.a sz.mell.'!P25</f>
        <v>2</v>
      </c>
      <c r="H12" s="16"/>
      <c r="I12" s="16"/>
    </row>
    <row r="13" spans="1:12" s="12" customFormat="1">
      <c r="C13" s="21"/>
      <c r="D13" s="25" t="s">
        <v>16</v>
      </c>
      <c r="E13" s="19" t="s">
        <v>17</v>
      </c>
      <c r="F13" s="20">
        <f>+'[1]5.a sz.mell.'!O28</f>
        <v>0</v>
      </c>
      <c r="G13" s="20">
        <f>+'[1]5.a sz.mell.'!P39</f>
        <v>1</v>
      </c>
      <c r="H13" s="16"/>
      <c r="I13" s="16"/>
    </row>
    <row r="14" spans="1:12" s="12" customFormat="1">
      <c r="C14" s="26" t="s">
        <v>18</v>
      </c>
      <c r="D14" s="27" t="s">
        <v>19</v>
      </c>
      <c r="E14" s="28"/>
      <c r="F14" s="29">
        <f>SUM(F8:F13)</f>
        <v>16</v>
      </c>
      <c r="G14" s="29">
        <f>SUM(G8:G13)</f>
        <v>18</v>
      </c>
      <c r="H14" s="16"/>
      <c r="I14" s="16"/>
    </row>
    <row r="15" spans="1:12" s="12" customFormat="1" ht="19.5" customHeight="1">
      <c r="C15" s="26"/>
      <c r="D15" s="30" t="s">
        <v>7</v>
      </c>
      <c r="E15" s="31" t="s">
        <v>20</v>
      </c>
      <c r="F15" s="32">
        <f>+'[1]5.a sz.mell.'!O45</f>
        <v>17</v>
      </c>
      <c r="G15" s="32">
        <f>+'[1]5.a sz.mell.'!P45</f>
        <v>17</v>
      </c>
      <c r="H15" s="16"/>
      <c r="I15" s="16"/>
    </row>
    <row r="16" spans="1:12">
      <c r="C16" s="33" t="s">
        <v>21</v>
      </c>
      <c r="D16" s="27" t="s">
        <v>22</v>
      </c>
      <c r="E16" s="34"/>
      <c r="F16" s="35">
        <f>F15</f>
        <v>17</v>
      </c>
      <c r="G16" s="35">
        <f>G15</f>
        <v>17</v>
      </c>
      <c r="J16" s="3"/>
      <c r="K16" s="3"/>
      <c r="L16" s="3"/>
    </row>
    <row r="17" spans="3:12">
      <c r="C17" s="21"/>
      <c r="D17" s="18" t="s">
        <v>23</v>
      </c>
      <c r="E17" s="19" t="s">
        <v>24</v>
      </c>
      <c r="F17" s="20">
        <f>+'[1]5.a sz.mell.'!O46</f>
        <v>3</v>
      </c>
      <c r="G17" s="20">
        <f>+'[1]5.a sz.mell.'!P46</f>
        <v>3</v>
      </c>
      <c r="J17" s="3"/>
      <c r="K17" s="3"/>
      <c r="L17" s="3"/>
    </row>
    <row r="18" spans="3:12" ht="18" customHeight="1">
      <c r="C18" s="36" t="s">
        <v>25</v>
      </c>
      <c r="D18" s="27" t="s">
        <v>26</v>
      </c>
      <c r="E18" s="34"/>
      <c r="F18" s="37">
        <f>SUM(F17)</f>
        <v>3</v>
      </c>
      <c r="G18" s="37">
        <f>SUM(G17)</f>
        <v>3</v>
      </c>
      <c r="J18" s="3"/>
      <c r="K18" s="3"/>
      <c r="L18" s="3"/>
    </row>
    <row r="19" spans="3:12">
      <c r="C19" s="21"/>
      <c r="D19" s="18" t="s">
        <v>27</v>
      </c>
      <c r="E19" s="19" t="s">
        <v>28</v>
      </c>
      <c r="F19" s="20">
        <f>+'[1]5.a sz.mell.'!O53</f>
        <v>1</v>
      </c>
      <c r="G19" s="20">
        <f>+'[1]5.a sz.mell.'!P53</f>
        <v>1</v>
      </c>
      <c r="J19" s="3"/>
      <c r="K19" s="3"/>
      <c r="L19" s="3"/>
    </row>
    <row r="20" spans="3:12">
      <c r="C20" s="36" t="s">
        <v>29</v>
      </c>
      <c r="D20" s="27" t="s">
        <v>30</v>
      </c>
      <c r="E20" s="34"/>
      <c r="F20" s="37">
        <v>1</v>
      </c>
      <c r="G20" s="37">
        <v>1</v>
      </c>
      <c r="J20" s="3"/>
      <c r="K20" s="3"/>
      <c r="L20" s="3"/>
    </row>
    <row r="21" spans="3:12">
      <c r="C21" s="21"/>
      <c r="D21" s="24">
        <v>107052</v>
      </c>
      <c r="E21" s="19" t="s">
        <v>31</v>
      </c>
      <c r="F21" s="20">
        <f>+'[1]5.a sz.mell.'!O54</f>
        <v>4</v>
      </c>
      <c r="G21" s="20">
        <f>+'[1]5.a sz.mell.'!P54</f>
        <v>4</v>
      </c>
      <c r="J21" s="3"/>
      <c r="K21" s="3"/>
      <c r="L21" s="3"/>
    </row>
    <row r="22" spans="3:12">
      <c r="C22" s="21"/>
      <c r="D22" s="24">
        <v>104042</v>
      </c>
      <c r="E22" s="19" t="s">
        <v>32</v>
      </c>
      <c r="F22" s="20">
        <f>+'[1]5.a sz.mell.'!O55</f>
        <v>2</v>
      </c>
      <c r="G22" s="20">
        <f>+'[1]5.a sz.mell.'!P55</f>
        <v>2</v>
      </c>
      <c r="J22" s="3"/>
      <c r="K22" s="3"/>
      <c r="L22" s="3"/>
    </row>
    <row r="23" spans="3:12">
      <c r="C23" s="21"/>
      <c r="D23" s="24">
        <v>102031</v>
      </c>
      <c r="E23" s="19" t="s">
        <v>33</v>
      </c>
      <c r="F23" s="20">
        <f>+'[1]5.a sz.mell.'!O56</f>
        <v>2</v>
      </c>
      <c r="G23" s="20">
        <f>+'[1]5.a sz.mell.'!P56</f>
        <v>6</v>
      </c>
      <c r="J23" s="3"/>
      <c r="K23" s="3"/>
      <c r="L23" s="3"/>
    </row>
    <row r="24" spans="3:12">
      <c r="C24" s="21"/>
      <c r="D24" s="24">
        <v>107051</v>
      </c>
      <c r="E24" s="19" t="s">
        <v>34</v>
      </c>
      <c r="F24" s="20">
        <f>+'[1]5.a sz.mell.'!O58</f>
        <v>1</v>
      </c>
      <c r="G24" s="20">
        <f>+'[1]5.a sz.mell.'!P58</f>
        <v>1</v>
      </c>
      <c r="J24" s="3"/>
      <c r="K24" s="3"/>
      <c r="L24" s="3"/>
    </row>
    <row r="25" spans="3:12">
      <c r="C25" s="21"/>
      <c r="D25" s="22" t="s">
        <v>35</v>
      </c>
      <c r="E25" s="19" t="s">
        <v>36</v>
      </c>
      <c r="F25" s="20">
        <f>+'[1]5.a sz.mell.'!O61</f>
        <v>9</v>
      </c>
      <c r="G25" s="20">
        <f>+'[1]5.a sz.mell.'!P61</f>
        <v>8</v>
      </c>
      <c r="J25" s="3"/>
      <c r="K25" s="3"/>
      <c r="L25" s="3"/>
    </row>
    <row r="26" spans="3:12" ht="19.5" customHeight="1">
      <c r="C26" s="36" t="s">
        <v>37</v>
      </c>
      <c r="D26" s="27" t="s">
        <v>38</v>
      </c>
      <c r="E26" s="34"/>
      <c r="F26" s="37">
        <f>SUM(F21:F25)</f>
        <v>18</v>
      </c>
      <c r="G26" s="37">
        <f>SUM(G21:G25)</f>
        <v>21</v>
      </c>
      <c r="J26" s="3"/>
      <c r="K26" s="3"/>
      <c r="L26" s="3"/>
    </row>
    <row r="27" spans="3:12" ht="36" customHeight="1">
      <c r="C27" s="41" t="s">
        <v>39</v>
      </c>
      <c r="D27" s="42"/>
      <c r="E27" s="43"/>
      <c r="F27" s="38">
        <f>SUM(F14,F16,F18,F20,F26)</f>
        <v>55</v>
      </c>
      <c r="G27" s="38">
        <f>SUM(G14,G16,G18,G20,G26)</f>
        <v>60</v>
      </c>
      <c r="J27" s="3"/>
      <c r="K27" s="3"/>
      <c r="L27" s="3"/>
    </row>
  </sheetData>
  <mergeCells count="4">
    <mergeCell ref="A1:I1"/>
    <mergeCell ref="A4:H4"/>
    <mergeCell ref="A5:G5"/>
    <mergeCell ref="C27:E27"/>
  </mergeCells>
  <printOptions horizontalCentered="1"/>
  <pageMargins left="0.74803149606299213" right="0.70866141732283472" top="0.31496062992125984" bottom="0.27559055118110237" header="0.31496062992125984" footer="0.31496062992125984"/>
  <pageSetup paperSize="9" scale="72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melléklet</vt:lpstr>
      <vt:lpstr>melléklet!Nyomtatási_terület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Pénzügy01</dc:creator>
  <cp:lastModifiedBy>User</cp:lastModifiedBy>
  <dcterms:created xsi:type="dcterms:W3CDTF">2019-08-21T08:48:19Z</dcterms:created>
  <dcterms:modified xsi:type="dcterms:W3CDTF">2019-08-21T08:52:33Z</dcterms:modified>
</cp:coreProperties>
</file>