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235" windowHeight="7815" activeTab="0"/>
  </bookViews>
  <sheets>
    <sheet name="Munka1 " sheetId="1" r:id="rId1"/>
    <sheet name="Munka2" sheetId="2" r:id="rId2"/>
    <sheet name="Munka3" sheetId="3" r:id="rId3"/>
  </sheets>
  <definedNames>
    <definedName name="_xlnm.Print_Area" localSheetId="0">'Munka1 '!$A$1:$G$34</definedName>
  </definedNames>
  <calcPr fullCalcOnLoad="1"/>
</workbook>
</file>

<file path=xl/sharedStrings.xml><?xml version="1.0" encoding="utf-8"?>
<sst xmlns="http://schemas.openxmlformats.org/spreadsheetml/2006/main" count="64" uniqueCount="57">
  <si>
    <t>Megnevezés</t>
  </si>
  <si>
    <t>Sor-
 szám</t>
  </si>
  <si>
    <t>1. évben</t>
  </si>
  <si>
    <t>2. évben</t>
  </si>
  <si>
    <t>3. évben</t>
  </si>
  <si>
    <t>Saját bevétel és adósságot keletkeztető ügyletből eredő fizetési kötelezettség a tárgyévet követő</t>
  </si>
  <si>
    <t>Összesen</t>
  </si>
  <si>
    <t>Ezer forintban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</si>
  <si>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</si>
  <si>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</si>
  <si>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</si>
  <si>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</si>
  <si>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</si>
  <si>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</si>
  <si>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</si>
  <si>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</si>
  <si>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</si>
  <si>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</si>
  <si>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</si>
  <si>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</si>
  <si>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</si>
  <si>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</si>
  <si>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</si>
  <si>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</si>
  <si>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</si>
  <si>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</si>
  <si>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</si>
  <si>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</si>
  <si>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</si>
  <si>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</si>
  <si>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</si>
  <si>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</si>
  <si>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</si>
  <si>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</si>
  <si>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Díjak, pótlékok, bírságok</t>
  </si>
  <si>
    <t>Kezességvállalással kapcsolatos megtérülés</t>
  </si>
  <si>
    <t xml:space="preserve">   Felvett, átvállalt hitel és annak tőketartozása</t>
  </si>
  <si>
    <t xml:space="preserve">   Felvett, átvállalt kölcsön és annak tőketartozása</t>
  </si>
  <si>
    <t xml:space="preserve">   Hitelviszonyt megtestesítő értékpapir</t>
  </si>
  <si>
    <t xml:space="preserve">   Adott váltó</t>
  </si>
  <si>
    <t xml:space="preserve">   Pénzügyi lízing</t>
  </si>
  <si>
    <t xml:space="preserve">   Halasztott fizetés</t>
  </si>
  <si>
    <t xml:space="preserve">   Kezességvállalásból eredő fizetési kötelezettség </t>
  </si>
  <si>
    <t>Az önkormányzat adósságot keletkeztető ügyleteiből eredő fizetési kötelezettségének bemutatása</t>
  </si>
  <si>
    <t>7=3+…+6</t>
  </si>
  <si>
    <t>Helyi adók és települési adó</t>
  </si>
  <si>
    <t>Osztalékok, koncessziós díjak,hozambevétel</t>
  </si>
  <si>
    <t>Tárgyi eszközök, immateriális jószágok, részvények, részesedések értékesítése</t>
  </si>
  <si>
    <t>Önkormányzati vagyon hasznosításából származó bevétel</t>
  </si>
  <si>
    <t>Saját bevételek (01+…+06)</t>
  </si>
  <si>
    <t>Saját bevételek (07. sor) 50%-a</t>
  </si>
  <si>
    <t>Előző év(ek)ben keletkezett tárgyévet terhelő fizetési kötelezettség (10+…+16)</t>
  </si>
  <si>
    <t>Tárgyévben keletkezett, illetve keletkező, tárgyévet terhelő fizetési kötelezettség (18+…+24)</t>
  </si>
  <si>
    <t>Fizetési kötelezettség összesen (09+17)</t>
  </si>
  <si>
    <t>Fizetési kötelezettséggel csökkentett saját bevétel (08-25)</t>
  </si>
  <si>
    <t>2015. évi tény</t>
  </si>
  <si>
    <t>9. számú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</si>
</sst>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0" fontId="7" fillId="0" borderId="14" xfId="0" applyNumberFormat="1" applyFont="1" applyBorder="1" applyAlignment="1">
      <alignment vertical="center" wrapText="1"/>
    </xf>
    <xf numFmtId="49" fontId="7" fillId="0" borderId="13" xfId="0" applyNumberFormat="1" applyFont="1" applyBorder="1" applyAlignment="1">
      <alignment horizontal="center" vertical="center"/>
    </xf>
    <xf numFmtId="0" fontId="12" fillId="32" borderId="15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/>
    </xf>
    <xf numFmtId="0" fontId="12" fillId="32" borderId="16" xfId="0" applyFont="1" applyFill="1" applyBorder="1" applyAlignment="1">
      <alignment horizontal="center"/>
    </xf>
    <xf numFmtId="0" fontId="7" fillId="0" borderId="17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0" fontId="7" fillId="0" borderId="20" xfId="0" applyNumberFormat="1" applyFont="1" applyBorder="1" applyAlignment="1">
      <alignment vertical="center" wrapText="1"/>
    </xf>
    <xf numFmtId="49" fontId="7" fillId="0" borderId="21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vertical="center"/>
    </xf>
    <xf numFmtId="3" fontId="9" fillId="0" borderId="2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2" fillId="32" borderId="23" xfId="0" applyFont="1" applyFill="1" applyBorder="1" applyAlignment="1">
      <alignment horizontal="center"/>
    </xf>
    <xf numFmtId="0" fontId="12" fillId="32" borderId="24" xfId="0" applyFont="1" applyFill="1" applyBorder="1" applyAlignment="1">
      <alignment horizontal="center"/>
    </xf>
    <xf numFmtId="3" fontId="9" fillId="0" borderId="25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 vertical="center"/>
    </xf>
    <xf numFmtId="3" fontId="9" fillId="0" borderId="27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3" fontId="9" fillId="0" borderId="29" xfId="0" applyNumberFormat="1" applyFont="1" applyBorder="1" applyAlignment="1">
      <alignment vertical="center"/>
    </xf>
    <xf numFmtId="3" fontId="9" fillId="0" borderId="30" xfId="0" applyNumberFormat="1" applyFont="1" applyBorder="1" applyAlignment="1">
      <alignment vertical="center"/>
    </xf>
    <xf numFmtId="3" fontId="9" fillId="0" borderId="31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0" fontId="10" fillId="0" borderId="15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 wrapText="1"/>
    </xf>
    <xf numFmtId="0" fontId="8" fillId="0" borderId="17" xfId="0" applyNumberFormat="1" applyFont="1" applyFill="1" applyBorder="1" applyAlignment="1">
      <alignment vertical="center" wrapText="1"/>
    </xf>
    <xf numFmtId="49" fontId="7" fillId="0" borderId="18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vertical="center"/>
    </xf>
    <xf numFmtId="3" fontId="9" fillId="0" borderId="32" xfId="0" applyNumberFormat="1" applyFont="1" applyFill="1" applyBorder="1" applyAlignment="1">
      <alignment vertical="center"/>
    </xf>
    <xf numFmtId="3" fontId="9" fillId="0" borderId="33" xfId="0" applyNumberFormat="1" applyFont="1" applyFill="1" applyBorder="1" applyAlignment="1">
      <alignment vertical="center"/>
    </xf>
    <xf numFmtId="3" fontId="9" fillId="0" borderId="34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14" xfId="0" applyNumberFormat="1" applyFont="1" applyFill="1" applyBorder="1" applyAlignment="1">
      <alignment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vertical="center"/>
    </xf>
    <xf numFmtId="3" fontId="9" fillId="0" borderId="27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vertical="center"/>
    </xf>
    <xf numFmtId="3" fontId="9" fillId="0" borderId="28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8" fillId="0" borderId="20" xfId="0" applyNumberFormat="1" applyFont="1" applyFill="1" applyBorder="1" applyAlignment="1">
      <alignment vertical="center" wrapText="1"/>
    </xf>
    <xf numFmtId="49" fontId="7" fillId="0" borderId="21" xfId="0" applyNumberFormat="1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vertical="center"/>
    </xf>
    <xf numFmtId="3" fontId="9" fillId="0" borderId="35" xfId="0" applyNumberFormat="1" applyFont="1" applyFill="1" applyBorder="1" applyAlignment="1">
      <alignment vertical="center"/>
    </xf>
    <xf numFmtId="3" fontId="9" fillId="0" borderId="36" xfId="0" applyNumberFormat="1" applyFont="1" applyFill="1" applyBorder="1" applyAlignment="1">
      <alignment vertical="center"/>
    </xf>
    <xf numFmtId="3" fontId="9" fillId="0" borderId="37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" fontId="9" fillId="0" borderId="25" xfId="0" applyNumberFormat="1" applyFont="1" applyFill="1" applyBorder="1" applyAlignment="1">
      <alignment vertical="center"/>
    </xf>
    <xf numFmtId="3" fontId="9" fillId="0" borderId="19" xfId="0" applyNumberFormat="1" applyFont="1" applyFill="1" applyBorder="1" applyAlignment="1">
      <alignment vertical="center"/>
    </xf>
    <xf numFmtId="3" fontId="9" fillId="0" borderId="26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3" fontId="9" fillId="0" borderId="30" xfId="0" applyNumberFormat="1" applyFont="1" applyFill="1" applyBorder="1" applyAlignment="1">
      <alignment vertical="center"/>
    </xf>
    <xf numFmtId="3" fontId="9" fillId="0" borderId="22" xfId="0" applyNumberFormat="1" applyFont="1" applyFill="1" applyBorder="1" applyAlignment="1">
      <alignment vertical="center"/>
    </xf>
    <xf numFmtId="3" fontId="9" fillId="0" borderId="31" xfId="0" applyNumberFormat="1" applyFont="1" applyFill="1" applyBorder="1" applyAlignment="1">
      <alignment vertical="center"/>
    </xf>
    <xf numFmtId="0" fontId="10" fillId="0" borderId="38" xfId="0" applyNumberFormat="1" applyFont="1" applyFill="1" applyBorder="1" applyAlignment="1">
      <alignment vertical="center" wrapText="1"/>
    </xf>
    <xf numFmtId="49" fontId="10" fillId="0" borderId="39" xfId="0" applyNumberFormat="1" applyFont="1" applyFill="1" applyBorder="1" applyAlignment="1">
      <alignment horizontal="center"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2" fontId="9" fillId="0" borderId="49" xfId="0" applyNumberFormat="1" applyFont="1" applyBorder="1" applyAlignment="1">
      <alignment horizontal="center" vertical="center" wrapText="1"/>
    </xf>
    <xf numFmtId="2" fontId="9" fillId="0" borderId="39" xfId="0" applyNumberFormat="1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36.7109375" style="0" customWidth="1"/>
    <col min="2" max="2" width="7.28125" style="1" customWidth="1"/>
    <col min="3" max="3" width="11.00390625" style="0" customWidth="1"/>
    <col min="4" max="4" width="11.8515625" style="0" customWidth="1"/>
    <col min="5" max="5" width="11.28125" style="0" customWidth="1"/>
    <col min="6" max="6" width="10.7109375" style="0" customWidth="1"/>
    <col min="7" max="7" width="11.7109375" style="0" customWidth="1"/>
    <col min="9" max="9" width="10.140625" style="0" bestFit="1" customWidth="1"/>
  </cols>
  <sheetData>
    <row r="1" spans="6:7" ht="15">
      <c r="F1" s="82" t="s">
        <v>56</v>
      </c>
      <c r="G1" s="82"/>
    </row>
    <row r="3" spans="1:7" s="2" customFormat="1" ht="33.75" customHeight="1">
      <c r="A3" s="83" t="s">
        <v>43</v>
      </c>
      <c r="B3" s="83"/>
      <c r="C3" s="83"/>
      <c r="D3" s="83"/>
      <c r="E3" s="83"/>
      <c r="F3" s="83"/>
      <c r="G3" s="83"/>
    </row>
    <row r="4" spans="1:7" s="2" customFormat="1" ht="14.25">
      <c r="A4" s="6"/>
      <c r="B4" s="6"/>
      <c r="C4" s="6"/>
      <c r="D4" s="6"/>
      <c r="E4" s="6"/>
      <c r="F4" s="6"/>
      <c r="G4" s="6"/>
    </row>
    <row r="5" spans="1:7" s="2" customFormat="1" ht="15.75" thickBot="1">
      <c r="A5" s="7"/>
      <c r="B5" s="8"/>
      <c r="C5" s="7"/>
      <c r="D5" s="7"/>
      <c r="E5" s="7"/>
      <c r="F5" s="7"/>
      <c r="G5" s="9" t="s">
        <v>7</v>
      </c>
    </row>
    <row r="6" spans="1:7" s="2" customFormat="1" ht="40.5" customHeight="1" thickBot="1">
      <c r="A6" s="89" t="s">
        <v>0</v>
      </c>
      <c r="B6" s="91" t="s">
        <v>1</v>
      </c>
      <c r="C6" s="93" t="s">
        <v>55</v>
      </c>
      <c r="D6" s="84" t="s">
        <v>5</v>
      </c>
      <c r="E6" s="85"/>
      <c r="F6" s="86"/>
      <c r="G6" s="87" t="s">
        <v>6</v>
      </c>
    </row>
    <row r="7" spans="1:7" s="3" customFormat="1" ht="15.75" thickBot="1">
      <c r="A7" s="90"/>
      <c r="B7" s="92"/>
      <c r="C7" s="94"/>
      <c r="D7" s="10" t="s">
        <v>2</v>
      </c>
      <c r="E7" s="10" t="s">
        <v>3</v>
      </c>
      <c r="F7" s="10" t="s">
        <v>4</v>
      </c>
      <c r="G7" s="88"/>
    </row>
    <row r="8" spans="1:7" s="4" customFormat="1" ht="11.25" thickBot="1">
      <c r="A8" s="16">
        <v>1</v>
      </c>
      <c r="B8" s="17">
        <v>2</v>
      </c>
      <c r="C8" s="17">
        <v>3</v>
      </c>
      <c r="D8" s="29">
        <v>4</v>
      </c>
      <c r="E8" s="18">
        <v>5</v>
      </c>
      <c r="F8" s="30">
        <v>6</v>
      </c>
      <c r="G8" s="17" t="s">
        <v>44</v>
      </c>
    </row>
    <row r="9" spans="1:7" s="5" customFormat="1" ht="15">
      <c r="A9" s="19" t="s">
        <v>45</v>
      </c>
      <c r="B9" s="20" t="s">
        <v>8</v>
      </c>
      <c r="C9" s="21">
        <v>5660629</v>
      </c>
      <c r="D9" s="31">
        <v>5177721</v>
      </c>
      <c r="E9" s="22">
        <v>5229498</v>
      </c>
      <c r="F9" s="32">
        <v>5281793</v>
      </c>
      <c r="G9" s="21">
        <f aca="true" t="shared" si="0" ref="G9:G14">SUM(C9:F9)</f>
        <v>21349641</v>
      </c>
    </row>
    <row r="10" spans="1:7" s="5" customFormat="1" ht="15">
      <c r="A10" s="14" t="s">
        <v>46</v>
      </c>
      <c r="B10" s="15" t="s">
        <v>9</v>
      </c>
      <c r="C10" s="13">
        <v>1728</v>
      </c>
      <c r="D10" s="33">
        <v>2000</v>
      </c>
      <c r="E10" s="11">
        <v>2000</v>
      </c>
      <c r="F10" s="34">
        <v>2000</v>
      </c>
      <c r="G10" s="13">
        <f t="shared" si="0"/>
        <v>7728</v>
      </c>
    </row>
    <row r="11" spans="1:7" s="5" customFormat="1" ht="15">
      <c r="A11" s="14" t="s">
        <v>34</v>
      </c>
      <c r="B11" s="15" t="s">
        <v>10</v>
      </c>
      <c r="C11" s="13">
        <v>334097</v>
      </c>
      <c r="D11" s="33">
        <v>291100</v>
      </c>
      <c r="E11" s="12">
        <v>291100</v>
      </c>
      <c r="F11" s="35">
        <v>291100</v>
      </c>
      <c r="G11" s="13">
        <f t="shared" si="0"/>
        <v>1207397</v>
      </c>
    </row>
    <row r="12" spans="1:7" s="5" customFormat="1" ht="25.5">
      <c r="A12" s="14" t="s">
        <v>47</v>
      </c>
      <c r="B12" s="15" t="s">
        <v>11</v>
      </c>
      <c r="C12" s="13">
        <v>776956</v>
      </c>
      <c r="D12" s="38">
        <v>1943099</v>
      </c>
      <c r="E12" s="11">
        <v>150000</v>
      </c>
      <c r="F12" s="35">
        <v>140000</v>
      </c>
      <c r="G12" s="13">
        <f t="shared" si="0"/>
        <v>3010055</v>
      </c>
    </row>
    <row r="13" spans="1:7" s="5" customFormat="1" ht="25.5">
      <c r="A13" s="14" t="s">
        <v>48</v>
      </c>
      <c r="B13" s="15" t="s">
        <v>12</v>
      </c>
      <c r="C13" s="13">
        <v>3816942</v>
      </c>
      <c r="D13" s="33">
        <v>3884566</v>
      </c>
      <c r="E13" s="11">
        <v>3884566</v>
      </c>
      <c r="F13" s="34">
        <v>3884566</v>
      </c>
      <c r="G13" s="13">
        <f t="shared" si="0"/>
        <v>15470640</v>
      </c>
    </row>
    <row r="14" spans="1:7" s="5" customFormat="1" ht="15.75" thickBot="1">
      <c r="A14" s="23" t="s">
        <v>35</v>
      </c>
      <c r="B14" s="24" t="s">
        <v>13</v>
      </c>
      <c r="C14" s="25"/>
      <c r="D14" s="36"/>
      <c r="E14" s="26"/>
      <c r="F14" s="37"/>
      <c r="G14" s="25">
        <f t="shared" si="0"/>
        <v>0</v>
      </c>
    </row>
    <row r="15" spans="1:9" s="45" customFormat="1" ht="16.5" customHeight="1" thickBot="1">
      <c r="A15" s="39" t="s">
        <v>49</v>
      </c>
      <c r="B15" s="40" t="s">
        <v>14</v>
      </c>
      <c r="C15" s="41">
        <f>SUM(C9:C14)</f>
        <v>10590352</v>
      </c>
      <c r="D15" s="42">
        <f>SUM(D9:D14)</f>
        <v>11298486</v>
      </c>
      <c r="E15" s="43">
        <f>SUM(E9:E14)</f>
        <v>9557164</v>
      </c>
      <c r="F15" s="44">
        <f>SUM(F9:F14)</f>
        <v>9599459</v>
      </c>
      <c r="G15" s="41">
        <f>SUM(G9:G14)</f>
        <v>41045461</v>
      </c>
      <c r="I15" s="46"/>
    </row>
    <row r="16" spans="1:9" s="45" customFormat="1" ht="16.5" customHeight="1" thickBot="1">
      <c r="A16" s="39" t="s">
        <v>50</v>
      </c>
      <c r="B16" s="40" t="s">
        <v>15</v>
      </c>
      <c r="C16" s="41">
        <f>C15*0.5</f>
        <v>5295176</v>
      </c>
      <c r="D16" s="42">
        <f>D15*0.5</f>
        <v>5649243</v>
      </c>
      <c r="E16" s="43">
        <f>E15*0.5</f>
        <v>4778582</v>
      </c>
      <c r="F16" s="44">
        <f>F15*0.5</f>
        <v>4799729.5</v>
      </c>
      <c r="G16" s="41">
        <f>G15*0.5</f>
        <v>20522730.5</v>
      </c>
      <c r="I16" s="46"/>
    </row>
    <row r="17" spans="1:11" s="45" customFormat="1" ht="26.25" thickBot="1">
      <c r="A17" s="39" t="s">
        <v>51</v>
      </c>
      <c r="B17" s="40" t="s">
        <v>16</v>
      </c>
      <c r="C17" s="41">
        <f>SUM(C18:C24)</f>
        <v>0</v>
      </c>
      <c r="D17" s="42">
        <f>SUM(D18:D24)</f>
        <v>0</v>
      </c>
      <c r="E17" s="43">
        <f>SUM(E18:E24)</f>
        <v>0</v>
      </c>
      <c r="F17" s="44">
        <f>SUM(F18:F24)</f>
        <v>0</v>
      </c>
      <c r="G17" s="41">
        <f>SUM(G18:G24)</f>
        <v>0</v>
      </c>
      <c r="K17" s="47"/>
    </row>
    <row r="18" spans="1:7" s="54" customFormat="1" ht="15">
      <c r="A18" s="48" t="s">
        <v>36</v>
      </c>
      <c r="B18" s="49" t="s">
        <v>17</v>
      </c>
      <c r="C18" s="50"/>
      <c r="D18" s="51">
        <v>0</v>
      </c>
      <c r="E18" s="52">
        <v>0</v>
      </c>
      <c r="F18" s="53">
        <v>0</v>
      </c>
      <c r="G18" s="50">
        <f aca="true" t="shared" si="1" ref="G18:G24">SUM(C18:F18)</f>
        <v>0</v>
      </c>
    </row>
    <row r="19" spans="1:7" s="54" customFormat="1" ht="15">
      <c r="A19" s="55" t="s">
        <v>37</v>
      </c>
      <c r="B19" s="56" t="s">
        <v>18</v>
      </c>
      <c r="C19" s="57"/>
      <c r="D19" s="58"/>
      <c r="E19" s="59"/>
      <c r="F19" s="60"/>
      <c r="G19" s="57">
        <f t="shared" si="1"/>
        <v>0</v>
      </c>
    </row>
    <row r="20" spans="1:9" s="54" customFormat="1" ht="15">
      <c r="A20" s="55" t="s">
        <v>38</v>
      </c>
      <c r="B20" s="56" t="s">
        <v>19</v>
      </c>
      <c r="C20" s="57"/>
      <c r="D20" s="58">
        <v>0</v>
      </c>
      <c r="E20" s="59">
        <v>0</v>
      </c>
      <c r="F20" s="60">
        <v>0</v>
      </c>
      <c r="G20" s="57">
        <f t="shared" si="1"/>
        <v>0</v>
      </c>
      <c r="I20" s="61"/>
    </row>
    <row r="21" spans="1:7" s="54" customFormat="1" ht="15">
      <c r="A21" s="55" t="s">
        <v>39</v>
      </c>
      <c r="B21" s="56" t="s">
        <v>20</v>
      </c>
      <c r="C21" s="57"/>
      <c r="D21" s="58"/>
      <c r="E21" s="59"/>
      <c r="F21" s="60"/>
      <c r="G21" s="57">
        <f t="shared" si="1"/>
        <v>0</v>
      </c>
    </row>
    <row r="22" spans="1:7" s="54" customFormat="1" ht="15">
      <c r="A22" s="55" t="s">
        <v>40</v>
      </c>
      <c r="B22" s="56" t="s">
        <v>21</v>
      </c>
      <c r="C22" s="57"/>
      <c r="D22" s="58"/>
      <c r="E22" s="59"/>
      <c r="F22" s="60"/>
      <c r="G22" s="57">
        <f t="shared" si="1"/>
        <v>0</v>
      </c>
    </row>
    <row r="23" spans="1:7" s="54" customFormat="1" ht="15">
      <c r="A23" s="55" t="s">
        <v>41</v>
      </c>
      <c r="B23" s="56" t="s">
        <v>22</v>
      </c>
      <c r="C23" s="57"/>
      <c r="D23" s="58"/>
      <c r="E23" s="59"/>
      <c r="F23" s="60"/>
      <c r="G23" s="57">
        <f t="shared" si="1"/>
        <v>0</v>
      </c>
    </row>
    <row r="24" spans="1:7" s="54" customFormat="1" ht="15.75" thickBot="1">
      <c r="A24" s="62" t="s">
        <v>42</v>
      </c>
      <c r="B24" s="63" t="s">
        <v>23</v>
      </c>
      <c r="C24" s="64"/>
      <c r="D24" s="65"/>
      <c r="E24" s="66"/>
      <c r="F24" s="67"/>
      <c r="G24" s="64">
        <f t="shared" si="1"/>
        <v>0</v>
      </c>
    </row>
    <row r="25" spans="1:7" s="68" customFormat="1" ht="39" thickBot="1">
      <c r="A25" s="39" t="s">
        <v>52</v>
      </c>
      <c r="B25" s="40" t="s">
        <v>24</v>
      </c>
      <c r="C25" s="41">
        <f>SUM(C26:C32)</f>
        <v>0</v>
      </c>
      <c r="D25" s="42">
        <f>SUM(D26:D32)</f>
        <v>0</v>
      </c>
      <c r="E25" s="43">
        <f>SUM(E26:E32)</f>
        <v>0</v>
      </c>
      <c r="F25" s="44">
        <f>SUM(F26:F32)</f>
        <v>0</v>
      </c>
      <c r="G25" s="41">
        <f>SUM(G26:G32)</f>
        <v>0</v>
      </c>
    </row>
    <row r="26" spans="1:7" s="72" customFormat="1" ht="15">
      <c r="A26" s="48" t="s">
        <v>36</v>
      </c>
      <c r="B26" s="49" t="s">
        <v>25</v>
      </c>
      <c r="C26" s="50"/>
      <c r="D26" s="69"/>
      <c r="E26" s="70"/>
      <c r="F26" s="71"/>
      <c r="G26" s="50">
        <f aca="true" t="shared" si="2" ref="G26:G32">SUM(C26:F26)</f>
        <v>0</v>
      </c>
    </row>
    <row r="27" spans="1:7" s="72" customFormat="1" ht="15">
      <c r="A27" s="55" t="s">
        <v>37</v>
      </c>
      <c r="B27" s="56" t="s">
        <v>26</v>
      </c>
      <c r="C27" s="57"/>
      <c r="D27" s="58"/>
      <c r="E27" s="59"/>
      <c r="F27" s="60"/>
      <c r="G27" s="57">
        <f t="shared" si="2"/>
        <v>0</v>
      </c>
    </row>
    <row r="28" spans="1:7" s="72" customFormat="1" ht="15">
      <c r="A28" s="55" t="s">
        <v>38</v>
      </c>
      <c r="B28" s="56" t="s">
        <v>27</v>
      </c>
      <c r="C28" s="57"/>
      <c r="D28" s="58"/>
      <c r="E28" s="59"/>
      <c r="F28" s="60"/>
      <c r="G28" s="57">
        <f t="shared" si="2"/>
        <v>0</v>
      </c>
    </row>
    <row r="29" spans="1:7" s="72" customFormat="1" ht="15">
      <c r="A29" s="55" t="s">
        <v>39</v>
      </c>
      <c r="B29" s="56" t="s">
        <v>28</v>
      </c>
      <c r="C29" s="57"/>
      <c r="D29" s="58"/>
      <c r="E29" s="59"/>
      <c r="F29" s="60"/>
      <c r="G29" s="57">
        <f t="shared" si="2"/>
        <v>0</v>
      </c>
    </row>
    <row r="30" spans="1:7" s="72" customFormat="1" ht="15">
      <c r="A30" s="55" t="s">
        <v>40</v>
      </c>
      <c r="B30" s="56" t="s">
        <v>29</v>
      </c>
      <c r="C30" s="57"/>
      <c r="D30" s="58"/>
      <c r="E30" s="59"/>
      <c r="F30" s="60"/>
      <c r="G30" s="57">
        <f t="shared" si="2"/>
        <v>0</v>
      </c>
    </row>
    <row r="31" spans="1:7" s="72" customFormat="1" ht="15">
      <c r="A31" s="55" t="s">
        <v>41</v>
      </c>
      <c r="B31" s="56" t="s">
        <v>30</v>
      </c>
      <c r="C31" s="57"/>
      <c r="D31" s="58"/>
      <c r="E31" s="59"/>
      <c r="F31" s="60"/>
      <c r="G31" s="57">
        <f t="shared" si="2"/>
        <v>0</v>
      </c>
    </row>
    <row r="32" spans="1:7" s="72" customFormat="1" ht="15.75" thickBot="1">
      <c r="A32" s="62" t="s">
        <v>42</v>
      </c>
      <c r="B32" s="63" t="s">
        <v>31</v>
      </c>
      <c r="C32" s="64"/>
      <c r="D32" s="73"/>
      <c r="E32" s="74"/>
      <c r="F32" s="75"/>
      <c r="G32" s="64">
        <f t="shared" si="2"/>
        <v>0</v>
      </c>
    </row>
    <row r="33" spans="1:7" s="68" customFormat="1" ht="17.25" customHeight="1" thickBot="1">
      <c r="A33" s="39" t="s">
        <v>53</v>
      </c>
      <c r="B33" s="40" t="s">
        <v>32</v>
      </c>
      <c r="C33" s="41">
        <f>C17+C25</f>
        <v>0</v>
      </c>
      <c r="D33" s="42">
        <f>D17+D25</f>
        <v>0</v>
      </c>
      <c r="E33" s="43">
        <f>E17+E25</f>
        <v>0</v>
      </c>
      <c r="F33" s="44">
        <f>F17+F25</f>
        <v>0</v>
      </c>
      <c r="G33" s="41">
        <f>G17+G25</f>
        <v>0</v>
      </c>
    </row>
    <row r="34" spans="1:7" s="68" customFormat="1" ht="26.25" thickBot="1">
      <c r="A34" s="76" t="s">
        <v>54</v>
      </c>
      <c r="B34" s="77" t="s">
        <v>33</v>
      </c>
      <c r="C34" s="78">
        <f>C16-C33</f>
        <v>5295176</v>
      </c>
      <c r="D34" s="79">
        <f>D16-D33</f>
        <v>5649243</v>
      </c>
      <c r="E34" s="80">
        <f>E16-E33</f>
        <v>4778582</v>
      </c>
      <c r="F34" s="81">
        <f>F16-F33</f>
        <v>4799729.5</v>
      </c>
      <c r="G34" s="78">
        <f>G16-G33</f>
        <v>20522730.5</v>
      </c>
    </row>
    <row r="35" s="27" customFormat="1" ht="15">
      <c r="B35" s="28"/>
    </row>
    <row r="36" s="27" customFormat="1" ht="15">
      <c r="B36" s="28"/>
    </row>
    <row r="37" spans="1:2" s="27" customFormat="1" ht="15">
      <c r="A37" s="9"/>
      <c r="B37" s="28"/>
    </row>
    <row r="38" s="27" customFormat="1" ht="15">
      <c r="B38" s="28"/>
    </row>
    <row r="39" s="27" customFormat="1" ht="15">
      <c r="B39" s="28"/>
    </row>
  </sheetData>
  <sheetProtection/>
  <mergeCells count="7">
    <mergeCell ref="F1:G1"/>
    <mergeCell ref="A3:G3"/>
    <mergeCell ref="D6:F6"/>
    <mergeCell ref="G6:G7"/>
    <mergeCell ref="A6:A7"/>
    <mergeCell ref="B6:B7"/>
    <mergeCell ref="C6:C7"/>
  </mergeCells>
  <printOptions horizontalCentered="1" verticalCentered="1"/>
  <pageMargins left="0.31" right="0.33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Budafok-Tétény Bp. XXII. ker. Önkorm. Polg. Hiv.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Sztáray Csilla</dc:creator>
  <cp:keywords/>
  <dc:description/>
  <cp:lastModifiedBy>Morvai Éva</cp:lastModifiedBy>
  <cp:lastPrinted>2015-05-07T12:50:21Z</cp:lastPrinted>
  <dcterms:created xsi:type="dcterms:W3CDTF">2012-01-26T13:09:43Z</dcterms:created>
  <dcterms:modified xsi:type="dcterms:W3CDTF">2016-05-09T13:09:56Z</dcterms:modified>
  <cp:category/>
  <cp:version/>
  <cp:contentType/>
  <cp:contentStatus/>
</cp:coreProperties>
</file>