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<sst xmlns="http://schemas.openxmlformats.org/spreadsheetml/2006/main" count="127" uniqueCount="94">
  <si>
    <r>
      <rPr>
        <sz val="10"/>
        <rFont val="Arial CE"/>
        <family val="0"/>
      </rPr>
      <t>1 sz.melléklet</t>
    </r>
  </si>
  <si>
    <t>Ezer Ft-ban</t>
  </si>
  <si>
    <t>M e g n e v e z é s</t>
  </si>
  <si>
    <t>előirányzat</t>
  </si>
  <si>
    <t>BEVÉTELEK</t>
  </si>
  <si>
    <t>Működési bevételek</t>
  </si>
  <si>
    <t>Támogatások</t>
  </si>
  <si>
    <r>
      <rPr>
        <sz val="11"/>
        <rFont val="Arial CE"/>
        <family val="2"/>
      </rPr>
      <t>Felhalmozási és tőkejell.bev.</t>
    </r>
  </si>
  <si>
    <r>
      <rPr>
        <sz val="11"/>
        <rFont val="Arial CE"/>
        <family val="2"/>
      </rPr>
      <t>Pénzforgalom nélk.bevételek</t>
    </r>
  </si>
  <si>
    <t>Bevételek összesen</t>
  </si>
  <si>
    <t>KIADÁSOK</t>
  </si>
  <si>
    <t>Működési kiadások</t>
  </si>
  <si>
    <t>Személyi juttatás</t>
  </si>
  <si>
    <t>Dologi</t>
  </si>
  <si>
    <r>
      <rPr>
        <sz val="11"/>
        <rFont val="Arial CE"/>
        <family val="2"/>
      </rPr>
      <t>Egyéb tám.pénzátad.</t>
    </r>
  </si>
  <si>
    <t>Létszám</t>
  </si>
  <si>
    <t>Felhalmozási kiadások</t>
  </si>
  <si>
    <t>Beruházás</t>
  </si>
  <si>
    <t>Felújítás</t>
  </si>
  <si>
    <r>
      <rPr>
        <sz val="11"/>
        <rFont val="Arial CE"/>
        <family val="2"/>
      </rPr>
      <t>Egyéb felhalm. Kiadás</t>
    </r>
  </si>
  <si>
    <t>Kiadások összesen</t>
  </si>
  <si>
    <t>Ezer Ft-ban</t>
  </si>
  <si>
    <t>M e g n e v e z é s</t>
  </si>
  <si>
    <t>előirányzat</t>
  </si>
  <si>
    <r>
      <rPr>
        <sz val="11"/>
        <rFont val="Arial CE"/>
        <family val="2"/>
      </rPr>
      <t>Előző évi pénzmaradv. Felh.része</t>
    </r>
  </si>
  <si>
    <t>Elmaradott település támogatása</t>
  </si>
  <si>
    <t>Fejlesztési célú támogatás</t>
  </si>
  <si>
    <r>
      <rPr>
        <sz val="11"/>
        <rFont val="Arial CE"/>
        <family val="2"/>
      </rPr>
      <t>Felhalm.és tőkejell.bevételek</t>
    </r>
  </si>
  <si>
    <r>
      <rPr>
        <b/>
        <sz val="11"/>
        <rFont val="Arial CE"/>
        <family val="2"/>
      </rPr>
      <t>Felhalm. Bevételek összesen</t>
    </r>
  </si>
  <si>
    <r>
      <rPr>
        <b/>
        <sz val="11"/>
        <rFont val="Arial CE"/>
        <family val="2"/>
      </rPr>
      <t>Felhalm. Kiadások összesen</t>
    </r>
  </si>
  <si>
    <t>Ezer Ft-ban</t>
  </si>
  <si>
    <t>M e g n e v e z é s</t>
  </si>
  <si>
    <t>előirányzat</t>
  </si>
  <si>
    <r>
      <rPr>
        <sz val="11"/>
        <rFont val="Arial CE"/>
        <family val="2"/>
      </rPr>
      <t>Önkormányzatok működ.bevétele</t>
    </r>
  </si>
  <si>
    <t>Működési célú támogatás</t>
  </si>
  <si>
    <r>
      <rPr>
        <sz val="11"/>
        <rFont val="Arial CE"/>
        <family val="2"/>
      </rPr>
      <t>Pénzforgalom nélk.bevételek</t>
    </r>
  </si>
  <si>
    <t>Működési bevét. Összesen</t>
  </si>
  <si>
    <t>Személyi juttatás</t>
  </si>
  <si>
    <t>Dologi</t>
  </si>
  <si>
    <t>Egyéb támogatás pénzátadás</t>
  </si>
  <si>
    <t>Létszám</t>
  </si>
  <si>
    <t>Működési kiadások összesen</t>
  </si>
  <si>
    <t>Fejlesztési célú hitel</t>
  </si>
  <si>
    <t>Támogatásért.bevételek</t>
  </si>
  <si>
    <t>Véglegesen átvett pénzeszk.</t>
  </si>
  <si>
    <t>működési mérleg</t>
  </si>
  <si>
    <t>felhalmozási mérleg</t>
  </si>
  <si>
    <t>Kommunális adó</t>
  </si>
  <si>
    <t>Felhalmozási célra átvett</t>
  </si>
  <si>
    <t>Támogatásértékű műk.bevétel</t>
  </si>
  <si>
    <t>Véglegesen átvett műk. Pénzeszk</t>
  </si>
  <si>
    <t>Működési hitel</t>
  </si>
  <si>
    <t>Felsőtold  Községi Önkormányzat</t>
  </si>
  <si>
    <t>Közkincs hiteltörleszt.</t>
  </si>
  <si>
    <t xml:space="preserve">        Felsőtold  Községi Önkormányzat</t>
  </si>
  <si>
    <t>Felsőtold Községi Önkormányzat</t>
  </si>
  <si>
    <t>Munkaadót terhelő jár.</t>
  </si>
  <si>
    <t>Munkaadót terhelő járulék</t>
  </si>
  <si>
    <t xml:space="preserve">                        1/a.sz. melléklet</t>
  </si>
  <si>
    <t xml:space="preserve">                      1/b.sz. melléklet</t>
  </si>
  <si>
    <t>KÖTELEZŐ FELADATOK</t>
  </si>
  <si>
    <t>ÖNKÉNT VÁLLALT FELADATOK</t>
  </si>
  <si>
    <t>MÜKÖDÉSI BEVÉTELE</t>
  </si>
  <si>
    <t>MŰKÖDÉSI BEVÉTELE</t>
  </si>
  <si>
    <t>MŰKÖDÉSI KIADÁSA</t>
  </si>
  <si>
    <t>FELHALMOZÁSI  BEVÉTELE</t>
  </si>
  <si>
    <t>FELHALMOZÁSI BEVÉTELE</t>
  </si>
  <si>
    <t>Felhalm.és tőkejell.bevételek</t>
  </si>
  <si>
    <t>FELHALMOZÁSI KIADÁSA</t>
  </si>
  <si>
    <t>Befektetési c. részvény vásárl.</t>
  </si>
  <si>
    <t>Egyéb felhalmozási kiadás</t>
  </si>
  <si>
    <t>Befektetési c. részvény vásárlás</t>
  </si>
  <si>
    <t>Szociális célú támogatás</t>
  </si>
  <si>
    <t>Szociális célú támog.</t>
  </si>
  <si>
    <t>Befektési c. részesed.</t>
  </si>
  <si>
    <t>Falugondnoki autó vásárlás</t>
  </si>
  <si>
    <t>Támogatásértékű felh.bevétel</t>
  </si>
  <si>
    <t>Támogatásért.felh.bevétel</t>
  </si>
  <si>
    <t>Működési c.hitel</t>
  </si>
  <si>
    <t>Fejlesztési c.hitel</t>
  </si>
  <si>
    <t>Működési c.hitel törlesztés</t>
  </si>
  <si>
    <t>Fejlesztési c. hitel törlesztés</t>
  </si>
  <si>
    <t>Előleg visszafizetés</t>
  </si>
  <si>
    <t>2019.évi mérleg</t>
  </si>
  <si>
    <t>2019.évi</t>
  </si>
  <si>
    <t>Pénzforgalom nélk. Bevételek</t>
  </si>
  <si>
    <t>2020.évi kv.beszámoló rendelethez</t>
  </si>
  <si>
    <t>Módosított</t>
  </si>
  <si>
    <t>Teljeítés</t>
  </si>
  <si>
    <t>Telj.%-a</t>
  </si>
  <si>
    <t xml:space="preserve">             2020.évi kv.beszámoló rendelethez</t>
  </si>
  <si>
    <t>Teljesítés</t>
  </si>
  <si>
    <t xml:space="preserve">           2020.évi kv.beszámoló rendelethez</t>
  </si>
  <si>
    <t>Megelőlegezés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</si>
</sst>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</numFmts>
  <fonts count="45">
    <font>
      <sz val="10"/>
      <name val="Arial CE"/>
      <family val="0"/>
    </font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66" fontId="0" fillId="0" borderId="16" xfId="60" applyNumberFormat="1" applyFont="1" applyBorder="1" applyAlignment="1">
      <alignment/>
    </xf>
    <xf numFmtId="166" fontId="3" fillId="0" borderId="16" xfId="60" applyNumberFormat="1" applyFont="1" applyBorder="1" applyAlignment="1">
      <alignment/>
    </xf>
    <xf numFmtId="166" fontId="0" fillId="0" borderId="16" xfId="6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1" xfId="0" applyFont="1" applyBorder="1" applyAlignment="1">
      <alignment horizontal="right"/>
    </xf>
    <xf numFmtId="166" fontId="0" fillId="0" borderId="21" xfId="60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21" xfId="60" applyNumberFormat="1" applyFont="1" applyBorder="1" applyAlignment="1">
      <alignment/>
    </xf>
    <xf numFmtId="166" fontId="0" fillId="0" borderId="0" xfId="60" applyNumberFormat="1" applyFont="1" applyBorder="1" applyAlignment="1">
      <alignment/>
    </xf>
    <xf numFmtId="166" fontId="0" fillId="0" borderId="22" xfId="6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166" fontId="0" fillId="0" borderId="28" xfId="60" applyNumberFormat="1" applyFont="1" applyBorder="1" applyAlignment="1">
      <alignment/>
    </xf>
    <xf numFmtId="166" fontId="0" fillId="0" borderId="29" xfId="60" applyNumberFormat="1" applyFont="1" applyBorder="1" applyAlignment="1">
      <alignment/>
    </xf>
    <xf numFmtId="166" fontId="3" fillId="0" borderId="28" xfId="6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6" fontId="3" fillId="0" borderId="0" xfId="60" applyNumberFormat="1" applyFont="1" applyBorder="1" applyAlignment="1">
      <alignment/>
    </xf>
    <xf numFmtId="166" fontId="0" fillId="0" borderId="0" xfId="6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9" fontId="0" fillId="0" borderId="16" xfId="60" applyFont="1" applyBorder="1" applyAlignment="1">
      <alignment/>
    </xf>
    <xf numFmtId="9" fontId="0" fillId="0" borderId="26" xfId="60" applyFont="1" applyBorder="1" applyAlignment="1">
      <alignment/>
    </xf>
    <xf numFmtId="9" fontId="0" fillId="0" borderId="16" xfId="60" applyFont="1" applyBorder="1" applyAlignment="1">
      <alignment horizontal="right"/>
    </xf>
    <xf numFmtId="9" fontId="3" fillId="0" borderId="26" xfId="60" applyFont="1" applyBorder="1" applyAlignment="1">
      <alignment/>
    </xf>
    <xf numFmtId="9" fontId="0" fillId="0" borderId="27" xfId="60" applyFont="1" applyBorder="1" applyAlignment="1">
      <alignment/>
    </xf>
    <xf numFmtId="9" fontId="0" fillId="0" borderId="27" xfId="6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G13" sqref="G13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11.375" style="1" customWidth="1"/>
    <col min="4" max="4" width="15.625" style="1" customWidth="1"/>
    <col min="5" max="6" width="15.375" style="1" customWidth="1"/>
    <col min="7" max="7" width="10.75390625" style="1" customWidth="1"/>
  </cols>
  <sheetData>
    <row r="1" ht="12.75">
      <c r="F1" s="1" t="s">
        <v>0</v>
      </c>
    </row>
    <row r="2" spans="6:7" ht="12.75">
      <c r="F2" s="90" t="s">
        <v>86</v>
      </c>
      <c r="G2" s="89"/>
    </row>
    <row r="3" spans="3:6" ht="18.75">
      <c r="C3" s="86" t="s">
        <v>52</v>
      </c>
      <c r="D3" s="87"/>
      <c r="E3" s="87"/>
      <c r="F3" s="87"/>
    </row>
    <row r="4" spans="4:5" ht="18.75">
      <c r="D4" s="88" t="s">
        <v>83</v>
      </c>
      <c r="E4" s="89"/>
    </row>
    <row r="5" ht="12.75">
      <c r="G5" s="1" t="s">
        <v>1</v>
      </c>
    </row>
    <row r="7" spans="1:7" ht="12.75">
      <c r="A7" s="5" t="s">
        <v>2</v>
      </c>
      <c r="B7" s="6"/>
      <c r="C7" s="7"/>
      <c r="D7" s="62" t="s">
        <v>84</v>
      </c>
      <c r="E7" s="71" t="s">
        <v>87</v>
      </c>
      <c r="F7" s="73" t="s">
        <v>91</v>
      </c>
      <c r="G7" s="62" t="s">
        <v>89</v>
      </c>
    </row>
    <row r="8" spans="1:7" ht="12.75">
      <c r="A8" s="9"/>
      <c r="C8" s="10"/>
      <c r="D8" s="11" t="s">
        <v>3</v>
      </c>
      <c r="E8" s="72" t="s">
        <v>3</v>
      </c>
      <c r="F8" s="74"/>
      <c r="G8" s="11"/>
    </row>
    <row r="9" spans="1:7" ht="18">
      <c r="A9" s="12" t="s">
        <v>4</v>
      </c>
      <c r="B9" s="13"/>
      <c r="C9" s="7"/>
      <c r="D9" s="8"/>
      <c r="E9" s="8"/>
      <c r="F9" s="7"/>
      <c r="G9" s="8"/>
    </row>
    <row r="10" spans="1:7" ht="12.75">
      <c r="A10" s="9"/>
      <c r="C10" s="10"/>
      <c r="D10" s="11"/>
      <c r="E10" s="11"/>
      <c r="F10" s="10"/>
      <c r="G10" s="11"/>
    </row>
    <row r="11" spans="1:7" ht="14.25">
      <c r="A11" s="14" t="s">
        <v>5</v>
      </c>
      <c r="B11" s="15"/>
      <c r="C11" s="16"/>
      <c r="D11" s="14">
        <v>2450</v>
      </c>
      <c r="E11" s="44">
        <v>2450</v>
      </c>
      <c r="F11" s="10">
        <v>4040</v>
      </c>
      <c r="G11" s="80">
        <f>F11/E11</f>
        <v>1.6489795918367347</v>
      </c>
    </row>
    <row r="12" spans="1:7" ht="14.25">
      <c r="A12" s="14" t="s">
        <v>6</v>
      </c>
      <c r="B12" s="15"/>
      <c r="C12" s="16"/>
      <c r="D12" s="17">
        <v>18222</v>
      </c>
      <c r="E12" s="11">
        <v>19351</v>
      </c>
      <c r="F12" s="10">
        <v>19351</v>
      </c>
      <c r="G12" s="80">
        <f>F12/E12</f>
        <v>1</v>
      </c>
    </row>
    <row r="13" spans="1:7" ht="14.25">
      <c r="A13" s="14" t="s">
        <v>7</v>
      </c>
      <c r="B13" s="15"/>
      <c r="C13" s="16"/>
      <c r="D13" s="17">
        <v>6350</v>
      </c>
      <c r="E13" s="11">
        <v>6350</v>
      </c>
      <c r="F13" s="10"/>
      <c r="G13" s="80"/>
    </row>
    <row r="14" spans="1:7" ht="14.25">
      <c r="A14" s="14" t="s">
        <v>43</v>
      </c>
      <c r="B14" s="15"/>
      <c r="C14" s="16"/>
      <c r="D14" s="17">
        <v>2148</v>
      </c>
      <c r="E14" s="11">
        <v>2201</v>
      </c>
      <c r="F14" s="10">
        <v>2430</v>
      </c>
      <c r="G14" s="80">
        <f>F14/E14</f>
        <v>1.1040436165379373</v>
      </c>
    </row>
    <row r="15" spans="1:7" ht="14.25">
      <c r="A15" s="14" t="s">
        <v>44</v>
      </c>
      <c r="B15" s="15"/>
      <c r="C15" s="16"/>
      <c r="D15" s="17"/>
      <c r="E15" s="11"/>
      <c r="F15" s="10"/>
      <c r="G15" s="80"/>
    </row>
    <row r="16" spans="1:7" ht="14.25">
      <c r="A16" s="14"/>
      <c r="B16" s="15"/>
      <c r="C16" s="16"/>
      <c r="D16" s="17"/>
      <c r="E16" s="11"/>
      <c r="F16" s="10"/>
      <c r="G16" s="80"/>
    </row>
    <row r="17" spans="1:7" ht="14.25">
      <c r="A17" s="14" t="s">
        <v>78</v>
      </c>
      <c r="B17" s="15"/>
      <c r="C17" s="16"/>
      <c r="D17" s="17"/>
      <c r="E17" s="11"/>
      <c r="F17" s="10"/>
      <c r="G17" s="80"/>
    </row>
    <row r="18" spans="1:7" ht="14.25">
      <c r="A18" s="14" t="s">
        <v>79</v>
      </c>
      <c r="B18" s="15"/>
      <c r="C18" s="16"/>
      <c r="D18" s="17"/>
      <c r="E18" s="11"/>
      <c r="F18" s="10"/>
      <c r="G18" s="80"/>
    </row>
    <row r="19" spans="1:7" ht="14.25">
      <c r="A19" s="14"/>
      <c r="B19" s="15"/>
      <c r="C19" s="16"/>
      <c r="D19" s="17"/>
      <c r="E19" s="11"/>
      <c r="F19" s="10"/>
      <c r="G19" s="80"/>
    </row>
    <row r="20" spans="1:7" ht="14.25">
      <c r="A20" s="14" t="s">
        <v>8</v>
      </c>
      <c r="B20" s="15"/>
      <c r="C20" s="16"/>
      <c r="D20" s="17">
        <v>5531</v>
      </c>
      <c r="E20" s="11">
        <v>4430</v>
      </c>
      <c r="F20" s="10">
        <v>4430</v>
      </c>
      <c r="G20" s="80">
        <f>F20/E20</f>
        <v>1</v>
      </c>
    </row>
    <row r="21" spans="1:7" ht="14.25">
      <c r="A21" s="14" t="s">
        <v>93</v>
      </c>
      <c r="B21" s="15"/>
      <c r="C21" s="16"/>
      <c r="D21" s="17"/>
      <c r="E21" s="11">
        <v>839</v>
      </c>
      <c r="F21" s="10">
        <v>839</v>
      </c>
      <c r="G21" s="80">
        <f>F21/E21</f>
        <v>1</v>
      </c>
    </row>
    <row r="22" spans="1:8" ht="12.75" hidden="1">
      <c r="A22" s="9"/>
      <c r="C22" s="10"/>
      <c r="D22" s="11"/>
      <c r="E22" s="11"/>
      <c r="F22" s="10"/>
      <c r="G22" s="43"/>
      <c r="H22" s="1"/>
    </row>
    <row r="23" spans="1:7" ht="12.75" hidden="1">
      <c r="A23" s="9"/>
      <c r="C23" s="10"/>
      <c r="D23" s="11"/>
      <c r="E23" s="11"/>
      <c r="F23" s="10"/>
      <c r="G23" s="33"/>
    </row>
    <row r="24" spans="1:7" ht="12.75" hidden="1">
      <c r="A24" s="9"/>
      <c r="C24" s="10"/>
      <c r="D24" s="11"/>
      <c r="E24" s="11"/>
      <c r="F24" s="10"/>
      <c r="G24" s="33"/>
    </row>
    <row r="25" spans="1:7" ht="12.75">
      <c r="A25" s="9"/>
      <c r="C25" s="10"/>
      <c r="D25" s="11"/>
      <c r="E25" s="11"/>
      <c r="F25" s="10"/>
      <c r="G25" s="33"/>
    </row>
    <row r="26" spans="1:7" ht="18">
      <c r="A26" s="18" t="s">
        <v>9</v>
      </c>
      <c r="B26" s="6"/>
      <c r="C26" s="7"/>
      <c r="D26" s="19">
        <f>SUM(D11:D20)</f>
        <v>34701</v>
      </c>
      <c r="E26" s="19">
        <f>SUM(E11:E25)</f>
        <v>35621</v>
      </c>
      <c r="F26" s="38">
        <f>SUM(F11:F21)</f>
        <v>31090</v>
      </c>
      <c r="G26" s="81">
        <f>F26/E26</f>
        <v>0.8727997529547177</v>
      </c>
    </row>
    <row r="27" spans="1:7" ht="12.75">
      <c r="A27" s="20"/>
      <c r="B27" s="21"/>
      <c r="C27" s="22"/>
      <c r="D27" s="23"/>
      <c r="E27" s="23"/>
      <c r="F27" s="21"/>
      <c r="G27" s="39"/>
    </row>
    <row r="28" spans="1:7" ht="18">
      <c r="A28" s="12" t="s">
        <v>10</v>
      </c>
      <c r="B28" s="13"/>
      <c r="C28" s="6"/>
      <c r="D28" s="8"/>
      <c r="E28" s="6"/>
      <c r="F28" s="8"/>
      <c r="G28" s="33"/>
    </row>
    <row r="29" spans="1:7" ht="12.75">
      <c r="A29" s="9"/>
      <c r="D29" s="11"/>
      <c r="F29" s="11"/>
      <c r="G29" s="33"/>
    </row>
    <row r="30" spans="1:7" ht="14.25">
      <c r="A30" s="14" t="s">
        <v>11</v>
      </c>
      <c r="B30" s="15"/>
      <c r="C30" s="15"/>
      <c r="D30" s="45">
        <f>SUM(D31:D37)</f>
        <v>28008</v>
      </c>
      <c r="E30" s="46">
        <f>SUM(E31:E37)</f>
        <v>30069</v>
      </c>
      <c r="F30" s="45">
        <f>SUM(F31:F37)</f>
        <v>25832</v>
      </c>
      <c r="G30" s="80">
        <f>F30/E30</f>
        <v>0.8590907579234427</v>
      </c>
    </row>
    <row r="31" spans="1:7" ht="14.25">
      <c r="A31" s="14"/>
      <c r="B31" s="15" t="s">
        <v>12</v>
      </c>
      <c r="C31" s="15"/>
      <c r="D31" s="25">
        <v>11093</v>
      </c>
      <c r="E31" s="26">
        <v>11274</v>
      </c>
      <c r="F31" s="25">
        <v>11054</v>
      </c>
      <c r="G31" s="80">
        <f aca="true" t="shared" si="0" ref="G31:G37">F31/E31</f>
        <v>0.9804860741529182</v>
      </c>
    </row>
    <row r="32" spans="1:7" ht="14.25">
      <c r="A32" s="14"/>
      <c r="B32" s="15" t="s">
        <v>56</v>
      </c>
      <c r="C32" s="15"/>
      <c r="D32" s="25">
        <v>1979</v>
      </c>
      <c r="E32" s="26">
        <v>2165</v>
      </c>
      <c r="F32" s="25">
        <v>2104</v>
      </c>
      <c r="G32" s="80">
        <f t="shared" si="0"/>
        <v>0.971824480369515</v>
      </c>
    </row>
    <row r="33" spans="1:7" ht="14.25">
      <c r="A33" s="14"/>
      <c r="B33" s="15" t="s">
        <v>13</v>
      </c>
      <c r="C33" s="15"/>
      <c r="D33" s="25">
        <v>11351</v>
      </c>
      <c r="E33" s="26">
        <v>12750</v>
      </c>
      <c r="F33" s="25">
        <v>9489</v>
      </c>
      <c r="G33" s="80">
        <f t="shared" si="0"/>
        <v>0.7442352941176471</v>
      </c>
    </row>
    <row r="34" spans="1:7" ht="14.25">
      <c r="A34" s="14"/>
      <c r="B34" s="15" t="s">
        <v>14</v>
      </c>
      <c r="C34" s="15"/>
      <c r="D34" s="25">
        <v>2500</v>
      </c>
      <c r="E34" s="26">
        <v>2469</v>
      </c>
      <c r="F34" s="25">
        <v>1981</v>
      </c>
      <c r="G34" s="80">
        <f t="shared" si="0"/>
        <v>0.8023491292021061</v>
      </c>
    </row>
    <row r="35" spans="1:7" ht="14.25">
      <c r="A35" s="14"/>
      <c r="B35" s="15" t="s">
        <v>73</v>
      </c>
      <c r="C35" s="15"/>
      <c r="D35" s="25">
        <v>400</v>
      </c>
      <c r="E35" s="26">
        <v>629</v>
      </c>
      <c r="F35" s="25">
        <v>422</v>
      </c>
      <c r="G35" s="80">
        <f t="shared" si="0"/>
        <v>0.670906200317965</v>
      </c>
    </row>
    <row r="36" spans="1:7" ht="14.25" hidden="1">
      <c r="A36" s="14"/>
      <c r="B36" s="15"/>
      <c r="C36" s="15"/>
      <c r="D36" s="25"/>
      <c r="E36" s="26"/>
      <c r="F36" s="25"/>
      <c r="G36" s="80" t="e">
        <f t="shared" si="0"/>
        <v>#DIV/0!</v>
      </c>
    </row>
    <row r="37" spans="1:7" ht="14.25">
      <c r="A37" s="14"/>
      <c r="B37" s="15" t="s">
        <v>82</v>
      </c>
      <c r="C37" s="15"/>
      <c r="D37" s="25">
        <v>685</v>
      </c>
      <c r="E37" s="26">
        <v>782</v>
      </c>
      <c r="F37" s="25">
        <v>782</v>
      </c>
      <c r="G37" s="80">
        <f t="shared" si="0"/>
        <v>1</v>
      </c>
    </row>
    <row r="38" spans="1:7" ht="14.25">
      <c r="A38" s="14" t="s">
        <v>15</v>
      </c>
      <c r="B38" s="15"/>
      <c r="C38" s="15"/>
      <c r="D38" s="25">
        <v>4</v>
      </c>
      <c r="E38" s="26">
        <v>4</v>
      </c>
      <c r="F38" s="25">
        <v>3</v>
      </c>
      <c r="G38" s="33"/>
    </row>
    <row r="39" spans="1:7" ht="14.25">
      <c r="A39" s="14"/>
      <c r="B39" s="15"/>
      <c r="C39" s="15"/>
      <c r="D39" s="25"/>
      <c r="E39" s="26"/>
      <c r="F39" s="11"/>
      <c r="G39" s="33"/>
    </row>
    <row r="40" spans="1:7" ht="14.25">
      <c r="A40" s="14" t="s">
        <v>16</v>
      </c>
      <c r="B40" s="15"/>
      <c r="C40" s="15"/>
      <c r="D40" s="45"/>
      <c r="E40" s="46"/>
      <c r="F40" s="45"/>
      <c r="G40" s="34"/>
    </row>
    <row r="41" spans="1:7" ht="14.25">
      <c r="A41" s="14"/>
      <c r="B41" s="15" t="s">
        <v>17</v>
      </c>
      <c r="C41" s="15"/>
      <c r="D41" s="60">
        <v>6693</v>
      </c>
      <c r="E41" s="77">
        <v>5552</v>
      </c>
      <c r="F41" s="60">
        <v>2104</v>
      </c>
      <c r="G41" s="82">
        <f>F41/E41</f>
        <v>0.37896253602305474</v>
      </c>
    </row>
    <row r="42" spans="1:7" ht="14.25">
      <c r="A42" s="14"/>
      <c r="B42" s="15" t="s">
        <v>18</v>
      </c>
      <c r="C42" s="15"/>
      <c r="D42" s="25"/>
      <c r="E42" s="26"/>
      <c r="F42" s="25"/>
      <c r="G42" s="35"/>
    </row>
    <row r="43" spans="1:7" ht="14.25">
      <c r="A43" s="14"/>
      <c r="B43" s="15" t="s">
        <v>74</v>
      </c>
      <c r="C43" s="15"/>
      <c r="D43" s="25"/>
      <c r="E43" s="26"/>
      <c r="F43" s="25"/>
      <c r="G43" s="35"/>
    </row>
    <row r="44" spans="1:7" ht="14.25">
      <c r="A44" s="14"/>
      <c r="B44" s="15" t="s">
        <v>19</v>
      </c>
      <c r="C44" s="15"/>
      <c r="D44" s="25"/>
      <c r="E44" s="26"/>
      <c r="F44" s="25"/>
      <c r="G44" s="35"/>
    </row>
    <row r="45" spans="1:7" ht="14.25">
      <c r="A45" s="14"/>
      <c r="B45" s="15"/>
      <c r="C45" s="15"/>
      <c r="D45" s="25"/>
      <c r="E45" s="26"/>
      <c r="F45" s="25"/>
      <c r="G45" s="35"/>
    </row>
    <row r="46" spans="1:7" ht="14.25">
      <c r="A46" s="14" t="s">
        <v>80</v>
      </c>
      <c r="B46" s="15"/>
      <c r="C46" s="15"/>
      <c r="D46" s="25"/>
      <c r="E46" s="26"/>
      <c r="F46" s="25"/>
      <c r="G46" s="35"/>
    </row>
    <row r="47" spans="1:7" ht="14.25">
      <c r="A47" s="14" t="s">
        <v>81</v>
      </c>
      <c r="B47" s="15"/>
      <c r="C47" s="15"/>
      <c r="D47" s="60"/>
      <c r="E47" s="26"/>
      <c r="F47" s="25"/>
      <c r="G47" s="35"/>
    </row>
    <row r="48" spans="1:7" ht="14.25" hidden="1">
      <c r="A48" s="14"/>
      <c r="B48" s="15"/>
      <c r="C48" s="15"/>
      <c r="D48" s="25"/>
      <c r="E48" s="26"/>
      <c r="F48" s="25"/>
      <c r="G48" s="35"/>
    </row>
    <row r="49" spans="1:7" ht="14.25">
      <c r="A49" s="14"/>
      <c r="B49" s="15"/>
      <c r="C49" s="15"/>
      <c r="D49" s="11"/>
      <c r="F49" s="11"/>
      <c r="G49" s="33"/>
    </row>
    <row r="50" spans="1:7" ht="14.25">
      <c r="A50" s="36"/>
      <c r="B50" s="37"/>
      <c r="C50" s="37"/>
      <c r="D50" s="23"/>
      <c r="E50" s="21"/>
      <c r="F50" s="23"/>
      <c r="G50" s="33"/>
    </row>
    <row r="51" spans="1:7" ht="18">
      <c r="A51" s="27" t="s">
        <v>20</v>
      </c>
      <c r="D51" s="24">
        <f>SUM(D30,D41)</f>
        <v>34701</v>
      </c>
      <c r="E51" s="2">
        <v>35621</v>
      </c>
      <c r="F51" s="40">
        <v>27936</v>
      </c>
      <c r="G51" s="83">
        <f>F51/E51</f>
        <v>0.7842564779203279</v>
      </c>
    </row>
    <row r="52" spans="1:7" ht="12.75">
      <c r="A52" s="20"/>
      <c r="B52" s="21"/>
      <c r="C52" s="21"/>
      <c r="D52" s="23"/>
      <c r="E52" s="21"/>
      <c r="F52" s="20"/>
      <c r="G52" s="41"/>
    </row>
    <row r="53" ht="12.75">
      <c r="G53" s="42"/>
    </row>
    <row r="54" ht="12.75">
      <c r="G54" s="42"/>
    </row>
    <row r="55" ht="12.75">
      <c r="G55" s="42"/>
    </row>
    <row r="56" ht="12.75">
      <c r="G56" s="42"/>
    </row>
  </sheetData>
  <sheetProtection/>
  <mergeCells count="3">
    <mergeCell ref="C3:F3"/>
    <mergeCell ref="D4:E4"/>
    <mergeCell ref="F2:G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3">
      <selection activeCell="F50" sqref="F50"/>
    </sheetView>
  </sheetViews>
  <sheetFormatPr defaultColWidth="9.00390625" defaultRowHeight="12.75"/>
  <cols>
    <col min="1" max="2" width="9.00390625" style="0" customWidth="1"/>
    <col min="3" max="3" width="15.00390625" style="1" customWidth="1"/>
    <col min="4" max="4" width="14.875" style="1" customWidth="1"/>
    <col min="5" max="6" width="14.375" style="1" customWidth="1"/>
    <col min="7" max="7" width="10.25390625" style="1" hidden="1" customWidth="1"/>
  </cols>
  <sheetData>
    <row r="1" ht="12.75">
      <c r="E1" s="1" t="s">
        <v>58</v>
      </c>
    </row>
    <row r="2" ht="12.75">
      <c r="E2" s="61" t="s">
        <v>90</v>
      </c>
    </row>
    <row r="3" spans="3:6" ht="18.75">
      <c r="C3" s="88" t="s">
        <v>54</v>
      </c>
      <c r="D3" s="89"/>
      <c r="E3" s="89"/>
      <c r="F3" s="89"/>
    </row>
    <row r="4" spans="4:6" ht="18.75">
      <c r="D4" s="3" t="s">
        <v>45</v>
      </c>
      <c r="E4" s="4"/>
      <c r="F4" s="4"/>
    </row>
    <row r="5" spans="4:5" ht="18">
      <c r="D5" s="91" t="s">
        <v>84</v>
      </c>
      <c r="E5" s="92"/>
    </row>
    <row r="6" ht="12.75">
      <c r="F6" s="1" t="s">
        <v>30</v>
      </c>
    </row>
    <row r="8" spans="1:8" ht="12.75">
      <c r="A8" s="5" t="s">
        <v>31</v>
      </c>
      <c r="B8" s="6"/>
      <c r="C8" s="6"/>
      <c r="D8" s="62" t="s">
        <v>84</v>
      </c>
      <c r="E8" s="64" t="s">
        <v>87</v>
      </c>
      <c r="F8" s="62" t="s">
        <v>88</v>
      </c>
      <c r="G8" s="6"/>
      <c r="H8" s="70" t="s">
        <v>89</v>
      </c>
    </row>
    <row r="9" spans="1:8" ht="12.75">
      <c r="A9" s="20"/>
      <c r="B9" s="21"/>
      <c r="C9" s="21"/>
      <c r="D9" s="23" t="s">
        <v>32</v>
      </c>
      <c r="E9" s="65" t="s">
        <v>3</v>
      </c>
      <c r="F9" s="23"/>
      <c r="G9" s="21"/>
      <c r="H9" s="52"/>
    </row>
    <row r="10" spans="1:8" ht="12.75">
      <c r="A10" s="56" t="s">
        <v>60</v>
      </c>
      <c r="B10" s="57"/>
      <c r="C10" s="57"/>
      <c r="D10" s="11"/>
      <c r="F10" s="11"/>
      <c r="H10" s="69"/>
    </row>
    <row r="11" spans="1:8" ht="12.75">
      <c r="A11" s="56" t="s">
        <v>62</v>
      </c>
      <c r="B11" s="57"/>
      <c r="C11" s="57"/>
      <c r="D11" s="11"/>
      <c r="F11" s="11"/>
      <c r="H11" s="52"/>
    </row>
    <row r="12" spans="1:8" ht="12.75">
      <c r="A12" s="9"/>
      <c r="B12" s="1"/>
      <c r="D12" s="11"/>
      <c r="F12" s="11"/>
      <c r="H12" s="52"/>
    </row>
    <row r="13" spans="1:8" ht="14.25">
      <c r="A13" s="14" t="s">
        <v>33</v>
      </c>
      <c r="B13" s="15"/>
      <c r="C13" s="15"/>
      <c r="D13" s="11">
        <v>2450</v>
      </c>
      <c r="E13" s="1">
        <v>2450</v>
      </c>
      <c r="F13" s="11">
        <v>4040</v>
      </c>
      <c r="G13" s="42"/>
      <c r="H13" s="84">
        <f>F13/E13</f>
        <v>1.6489795918367347</v>
      </c>
    </row>
    <row r="14" spans="1:8" ht="14.25">
      <c r="A14" s="14" t="s">
        <v>34</v>
      </c>
      <c r="B14" s="15"/>
      <c r="C14" s="15"/>
      <c r="D14" s="11">
        <v>15122</v>
      </c>
      <c r="E14" s="1">
        <v>15101</v>
      </c>
      <c r="F14" s="11">
        <v>15101</v>
      </c>
      <c r="G14" s="42"/>
      <c r="H14" s="84">
        <f aca="true" t="shared" si="0" ref="H14:H28">F14/E14</f>
        <v>1</v>
      </c>
    </row>
    <row r="15" spans="1:8" ht="14.25">
      <c r="A15" s="14" t="s">
        <v>49</v>
      </c>
      <c r="B15" s="15"/>
      <c r="C15" s="15"/>
      <c r="D15" s="11">
        <v>2148</v>
      </c>
      <c r="E15" s="1">
        <v>2201</v>
      </c>
      <c r="F15" s="11">
        <v>2430</v>
      </c>
      <c r="G15" s="42"/>
      <c r="H15" s="84">
        <f t="shared" si="0"/>
        <v>1.1040436165379373</v>
      </c>
    </row>
    <row r="16" spans="1:8" ht="14.25">
      <c r="A16" s="14" t="s">
        <v>50</v>
      </c>
      <c r="B16" s="15"/>
      <c r="C16" s="15"/>
      <c r="D16" s="11"/>
      <c r="F16" s="11"/>
      <c r="G16" s="42"/>
      <c r="H16" s="84"/>
    </row>
    <row r="17" spans="1:8" ht="14.25">
      <c r="A17" s="14" t="s">
        <v>51</v>
      </c>
      <c r="B17" s="15"/>
      <c r="C17" s="15"/>
      <c r="D17" s="11"/>
      <c r="E17" s="47"/>
      <c r="F17" s="11"/>
      <c r="G17" s="42"/>
      <c r="H17" s="84"/>
    </row>
    <row r="18" spans="1:8" ht="14.25">
      <c r="A18" s="14" t="s">
        <v>35</v>
      </c>
      <c r="B18" s="15"/>
      <c r="C18" s="15"/>
      <c r="D18" s="11">
        <v>2437</v>
      </c>
      <c r="E18" s="78">
        <v>2235</v>
      </c>
      <c r="F18" s="11">
        <v>861</v>
      </c>
      <c r="G18" s="42"/>
      <c r="H18" s="84">
        <f t="shared" si="0"/>
        <v>0.38523489932885907</v>
      </c>
    </row>
    <row r="19" spans="1:8" ht="14.25">
      <c r="A19" s="14" t="s">
        <v>93</v>
      </c>
      <c r="B19" s="15"/>
      <c r="C19" s="15"/>
      <c r="D19" s="11"/>
      <c r="E19" s="78">
        <v>839</v>
      </c>
      <c r="F19" s="11">
        <v>839</v>
      </c>
      <c r="G19" s="42"/>
      <c r="H19" s="84">
        <f t="shared" si="0"/>
        <v>1</v>
      </c>
    </row>
    <row r="20" spans="1:8" ht="12.75">
      <c r="A20" s="9"/>
      <c r="B20" s="1"/>
      <c r="D20" s="11"/>
      <c r="F20" s="11"/>
      <c r="G20" s="42"/>
      <c r="H20" s="84"/>
    </row>
    <row r="21" spans="1:8" ht="12.75">
      <c r="A21" s="56" t="s">
        <v>61</v>
      </c>
      <c r="B21" s="57"/>
      <c r="C21" s="57"/>
      <c r="D21" s="11"/>
      <c r="F21" s="11"/>
      <c r="G21" s="42"/>
      <c r="H21" s="84"/>
    </row>
    <row r="22" spans="1:8" ht="12.75">
      <c r="A22" s="56" t="s">
        <v>63</v>
      </c>
      <c r="B22" s="57"/>
      <c r="C22" s="57"/>
      <c r="D22" s="11"/>
      <c r="F22" s="11"/>
      <c r="G22" s="42"/>
      <c r="H22" s="84"/>
    </row>
    <row r="23" spans="1:8" ht="12.75">
      <c r="A23" s="56"/>
      <c r="B23" s="57"/>
      <c r="C23" s="57"/>
      <c r="D23" s="11"/>
      <c r="F23" s="11"/>
      <c r="G23" s="42"/>
      <c r="H23" s="84"/>
    </row>
    <row r="24" spans="1:8" ht="14.25">
      <c r="A24" s="14" t="s">
        <v>5</v>
      </c>
      <c r="B24" s="15"/>
      <c r="C24" s="15"/>
      <c r="D24" s="11"/>
      <c r="F24" s="11"/>
      <c r="G24" s="42"/>
      <c r="H24" s="84"/>
    </row>
    <row r="25" spans="1:8" ht="14.25">
      <c r="A25" s="54" t="s">
        <v>34</v>
      </c>
      <c r="B25" s="55"/>
      <c r="C25" s="55"/>
      <c r="D25" s="11">
        <v>3100</v>
      </c>
      <c r="E25" s="1">
        <v>4250</v>
      </c>
      <c r="F25" s="11">
        <v>4250</v>
      </c>
      <c r="G25" s="42"/>
      <c r="H25" s="84">
        <f t="shared" si="0"/>
        <v>1</v>
      </c>
    </row>
    <row r="26" spans="1:8" ht="12.75" hidden="1">
      <c r="A26" s="9"/>
      <c r="B26" s="1"/>
      <c r="D26" s="11"/>
      <c r="F26" s="11"/>
      <c r="G26" s="42"/>
      <c r="H26" s="84" t="e">
        <f t="shared" si="0"/>
        <v>#DIV/0!</v>
      </c>
    </row>
    <row r="27" spans="1:8" ht="12.75">
      <c r="A27" s="63" t="s">
        <v>85</v>
      </c>
      <c r="B27" s="1"/>
      <c r="D27" s="11">
        <v>2751</v>
      </c>
      <c r="E27" s="1">
        <v>1852</v>
      </c>
      <c r="F27" s="11">
        <v>1465</v>
      </c>
      <c r="G27" s="42"/>
      <c r="H27" s="84">
        <f t="shared" si="0"/>
        <v>0.791036717062635</v>
      </c>
    </row>
    <row r="28" spans="1:8" ht="15">
      <c r="A28" s="28" t="s">
        <v>36</v>
      </c>
      <c r="B28" s="6"/>
      <c r="C28" s="6"/>
      <c r="D28" s="29">
        <f>SUM(D13:D27)</f>
        <v>28008</v>
      </c>
      <c r="E28" s="30">
        <f>SUM(E13:E27)</f>
        <v>28928</v>
      </c>
      <c r="F28" s="48">
        <f>SUM(F13:F27)</f>
        <v>28986</v>
      </c>
      <c r="G28" s="66"/>
      <c r="H28" s="81">
        <f t="shared" si="0"/>
        <v>1.0020049778761062</v>
      </c>
    </row>
    <row r="29" spans="1:8" ht="12.75">
      <c r="A29" s="20"/>
      <c r="B29" s="21"/>
      <c r="C29" s="21"/>
      <c r="D29" s="31"/>
      <c r="E29" s="32"/>
      <c r="F29" s="50"/>
      <c r="G29" s="67"/>
      <c r="H29" s="53"/>
    </row>
    <row r="30" spans="1:8" ht="12.75">
      <c r="A30" s="56" t="s">
        <v>60</v>
      </c>
      <c r="B30" s="57"/>
      <c r="C30" s="57"/>
      <c r="D30" s="24"/>
      <c r="E30" s="2"/>
      <c r="F30" s="51"/>
      <c r="G30" s="42"/>
      <c r="H30" s="69"/>
    </row>
    <row r="31" spans="1:8" ht="12.75">
      <c r="A31" s="56" t="s">
        <v>64</v>
      </c>
      <c r="B31" s="57"/>
      <c r="C31" s="57"/>
      <c r="D31" s="11">
        <f>SUM(D33:D38)</f>
        <v>22157</v>
      </c>
      <c r="E31" s="1">
        <f>SUM(E33:E38)</f>
        <v>23967</v>
      </c>
      <c r="F31" s="52">
        <f>SUM(F33:F38)</f>
        <v>20117</v>
      </c>
      <c r="G31" s="42"/>
      <c r="H31" s="84">
        <f>F31/E31</f>
        <v>0.8393624567113114</v>
      </c>
    </row>
    <row r="32" spans="1:8" ht="12.75">
      <c r="A32" s="9"/>
      <c r="B32" s="1"/>
      <c r="D32" s="11"/>
      <c r="F32" s="52"/>
      <c r="H32" s="84"/>
    </row>
    <row r="33" spans="1:8" ht="14.25">
      <c r="A33" s="14" t="s">
        <v>37</v>
      </c>
      <c r="B33" s="15"/>
      <c r="C33" s="15"/>
      <c r="D33" s="25">
        <v>7628</v>
      </c>
      <c r="E33" s="26">
        <v>7808</v>
      </c>
      <c r="F33" s="59">
        <v>7247</v>
      </c>
      <c r="G33" s="42"/>
      <c r="H33" s="84">
        <f aca="true" t="shared" si="1" ref="H33:H38">F33/E33</f>
        <v>0.9281506147540983</v>
      </c>
    </row>
    <row r="34" spans="1:8" ht="14.25">
      <c r="A34" s="14" t="s">
        <v>57</v>
      </c>
      <c r="B34" s="15"/>
      <c r="C34" s="15"/>
      <c r="D34" s="25">
        <v>1300</v>
      </c>
      <c r="E34" s="26">
        <v>1486</v>
      </c>
      <c r="F34" s="59">
        <v>1397</v>
      </c>
      <c r="G34" s="42"/>
      <c r="H34" s="84">
        <f t="shared" si="1"/>
        <v>0.9401076716016151</v>
      </c>
    </row>
    <row r="35" spans="1:8" ht="14.25">
      <c r="A35" s="14" t="s">
        <v>38</v>
      </c>
      <c r="B35" s="15"/>
      <c r="C35" s="15"/>
      <c r="D35" s="25">
        <v>9644</v>
      </c>
      <c r="E35" s="26">
        <v>10793</v>
      </c>
      <c r="F35" s="59">
        <v>8288</v>
      </c>
      <c r="G35" s="42"/>
      <c r="H35" s="84">
        <f t="shared" si="1"/>
        <v>0.7679051236912814</v>
      </c>
    </row>
    <row r="36" spans="1:8" ht="14.25">
      <c r="A36" s="14" t="s">
        <v>39</v>
      </c>
      <c r="B36" s="15"/>
      <c r="C36" s="15"/>
      <c r="D36" s="25">
        <v>2500</v>
      </c>
      <c r="E36" s="79">
        <v>2469</v>
      </c>
      <c r="F36" s="59">
        <v>1981</v>
      </c>
      <c r="G36" s="42"/>
      <c r="H36" s="84">
        <f t="shared" si="1"/>
        <v>0.8023491292021061</v>
      </c>
    </row>
    <row r="37" spans="1:8" ht="14.25">
      <c r="A37" s="14" t="s">
        <v>72</v>
      </c>
      <c r="B37" s="15"/>
      <c r="C37" s="15"/>
      <c r="D37" s="25">
        <v>400</v>
      </c>
      <c r="E37" s="79">
        <v>629</v>
      </c>
      <c r="F37" s="59">
        <v>422</v>
      </c>
      <c r="G37" s="42"/>
      <c r="H37" s="84">
        <f t="shared" si="1"/>
        <v>0.670906200317965</v>
      </c>
    </row>
    <row r="38" spans="1:8" ht="14.25">
      <c r="A38" s="14" t="s">
        <v>82</v>
      </c>
      <c r="B38" s="15"/>
      <c r="C38" s="15"/>
      <c r="D38" s="25">
        <v>685</v>
      </c>
      <c r="E38" s="79">
        <v>782</v>
      </c>
      <c r="F38" s="59">
        <v>782</v>
      </c>
      <c r="G38" s="42"/>
      <c r="H38" s="84">
        <f t="shared" si="1"/>
        <v>1</v>
      </c>
    </row>
    <row r="39" spans="1:8" ht="14.25">
      <c r="A39" s="14" t="s">
        <v>40</v>
      </c>
      <c r="B39" s="15"/>
      <c r="C39" s="15"/>
      <c r="D39" s="25">
        <v>3</v>
      </c>
      <c r="E39" s="79">
        <v>3</v>
      </c>
      <c r="F39" s="59">
        <v>2</v>
      </c>
      <c r="G39" s="42"/>
      <c r="H39" s="52"/>
    </row>
    <row r="40" spans="1:8" ht="14.25" hidden="1">
      <c r="A40" s="14"/>
      <c r="B40" s="15"/>
      <c r="C40" s="15"/>
      <c r="D40" s="11"/>
      <c r="F40" s="52"/>
      <c r="G40" s="42"/>
      <c r="H40" s="52"/>
    </row>
    <row r="41" spans="1:8" ht="14.25">
      <c r="A41" s="14"/>
      <c r="B41" s="15"/>
      <c r="C41" s="15"/>
      <c r="D41" s="11"/>
      <c r="F41" s="52"/>
      <c r="G41" s="42"/>
      <c r="H41" s="52"/>
    </row>
    <row r="42" spans="1:8" ht="12.75">
      <c r="A42" s="9"/>
      <c r="B42" s="1"/>
      <c r="D42" s="11"/>
      <c r="F42" s="52"/>
      <c r="G42" s="42"/>
      <c r="H42" s="52"/>
    </row>
    <row r="43" spans="1:8" ht="12.75">
      <c r="A43" s="56" t="s">
        <v>61</v>
      </c>
      <c r="B43" s="57"/>
      <c r="C43" s="57"/>
      <c r="D43" s="11"/>
      <c r="F43" s="52"/>
      <c r="G43" s="42"/>
      <c r="H43" s="52"/>
    </row>
    <row r="44" spans="1:8" ht="12.75">
      <c r="A44" s="56" t="s">
        <v>64</v>
      </c>
      <c r="B44" s="57"/>
      <c r="C44" s="57"/>
      <c r="D44" s="11">
        <v>5851</v>
      </c>
      <c r="E44" s="1">
        <f>SUM(E46:E48)</f>
        <v>6102</v>
      </c>
      <c r="F44" s="52">
        <f>SUM(F45:F48)</f>
        <v>5715</v>
      </c>
      <c r="G44" s="42"/>
      <c r="H44" s="84">
        <f>F44/E44</f>
        <v>0.9365781710914455</v>
      </c>
    </row>
    <row r="45" spans="1:8" ht="12.75">
      <c r="A45" s="56"/>
      <c r="B45" s="57"/>
      <c r="C45" s="57"/>
      <c r="D45" s="11"/>
      <c r="F45" s="52"/>
      <c r="G45" s="42"/>
      <c r="H45" s="84"/>
    </row>
    <row r="46" spans="1:8" ht="12.75">
      <c r="A46" s="9" t="s">
        <v>12</v>
      </c>
      <c r="B46" s="1"/>
      <c r="D46" s="25">
        <v>3465</v>
      </c>
      <c r="E46" s="26">
        <v>3466</v>
      </c>
      <c r="F46" s="59">
        <v>3807</v>
      </c>
      <c r="G46" s="42"/>
      <c r="H46" s="84">
        <f>F46/E46</f>
        <v>1.0983843046739759</v>
      </c>
    </row>
    <row r="47" spans="1:8" ht="12.75">
      <c r="A47" s="9" t="s">
        <v>57</v>
      </c>
      <c r="B47" s="1"/>
      <c r="D47" s="25">
        <v>679</v>
      </c>
      <c r="E47" s="26">
        <v>679</v>
      </c>
      <c r="F47" s="59">
        <v>707</v>
      </c>
      <c r="G47" s="42"/>
      <c r="H47" s="84">
        <f>F47/E47</f>
        <v>1.041237113402062</v>
      </c>
    </row>
    <row r="48" spans="1:8" ht="14.25">
      <c r="A48" s="54" t="s">
        <v>13</v>
      </c>
      <c r="B48" s="55"/>
      <c r="C48" s="55"/>
      <c r="D48" s="25">
        <v>1707</v>
      </c>
      <c r="E48" s="26">
        <v>1957</v>
      </c>
      <c r="F48" s="59">
        <v>1201</v>
      </c>
      <c r="G48" s="42"/>
      <c r="H48" s="84">
        <f>F48/E48</f>
        <v>0.6136944302503833</v>
      </c>
    </row>
    <row r="49" spans="1:8" ht="14.25">
      <c r="A49" s="54" t="s">
        <v>39</v>
      </c>
      <c r="B49" s="55"/>
      <c r="C49" s="55"/>
      <c r="D49" s="11"/>
      <c r="F49" s="52"/>
      <c r="G49" s="42"/>
      <c r="H49" s="52"/>
    </row>
    <row r="50" spans="1:8" ht="14.25">
      <c r="A50" s="54" t="s">
        <v>15</v>
      </c>
      <c r="B50" s="55"/>
      <c r="C50" s="55"/>
      <c r="D50" s="25">
        <v>1</v>
      </c>
      <c r="E50" s="79">
        <v>1</v>
      </c>
      <c r="F50" s="59">
        <v>1</v>
      </c>
      <c r="G50" s="42"/>
      <c r="H50" s="52"/>
    </row>
    <row r="51" spans="1:8" ht="12.75">
      <c r="A51" s="9"/>
      <c r="B51" s="1"/>
      <c r="D51" s="11"/>
      <c r="F51" s="53"/>
      <c r="G51" s="42"/>
      <c r="H51" s="53"/>
    </row>
    <row r="52" spans="1:8" ht="15">
      <c r="A52" s="28" t="s">
        <v>41</v>
      </c>
      <c r="B52" s="6"/>
      <c r="C52" s="6"/>
      <c r="D52" s="29">
        <f>SUM(D31,D44)</f>
        <v>28008</v>
      </c>
      <c r="E52" s="30">
        <v>30069</v>
      </c>
      <c r="F52" s="50">
        <v>25832</v>
      </c>
      <c r="G52" s="68"/>
      <c r="H52" s="84">
        <f>F52/E52</f>
        <v>0.8590907579234427</v>
      </c>
    </row>
    <row r="53" spans="1:8" ht="12.75">
      <c r="A53" s="20"/>
      <c r="B53" s="21"/>
      <c r="C53" s="21"/>
      <c r="D53" s="31"/>
      <c r="E53" s="32"/>
      <c r="F53" s="49"/>
      <c r="G53" s="67"/>
      <c r="H53" s="53"/>
    </row>
  </sheetData>
  <sheetProtection/>
  <mergeCells count="2"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H52" sqref="H52"/>
    </sheetView>
  </sheetViews>
  <sheetFormatPr defaultColWidth="9.00390625" defaultRowHeight="12.75"/>
  <cols>
    <col min="1" max="2" width="9.00390625" style="0" customWidth="1"/>
    <col min="3" max="3" width="15.25390625" style="1" customWidth="1"/>
    <col min="4" max="4" width="15.625" style="1" customWidth="1"/>
    <col min="5" max="5" width="11.875" style="1" customWidth="1"/>
    <col min="6" max="6" width="16.875" style="1" customWidth="1"/>
    <col min="7" max="7" width="10.875" style="1" hidden="1" customWidth="1"/>
  </cols>
  <sheetData>
    <row r="1" ht="12.75">
      <c r="E1" s="1" t="s">
        <v>59</v>
      </c>
    </row>
    <row r="2" ht="12.75">
      <c r="E2" s="61" t="s">
        <v>92</v>
      </c>
    </row>
    <row r="3" spans="3:6" ht="18.75">
      <c r="C3" s="93" t="s">
        <v>55</v>
      </c>
      <c r="D3" s="87"/>
      <c r="E3" s="87"/>
      <c r="F3" s="87"/>
    </row>
    <row r="4" spans="3:6" ht="18.75">
      <c r="C4" s="93" t="s">
        <v>46</v>
      </c>
      <c r="D4" s="93"/>
      <c r="E4" s="93"/>
      <c r="F4" s="93"/>
    </row>
    <row r="5" spans="4:5" ht="15">
      <c r="D5" s="94" t="s">
        <v>84</v>
      </c>
      <c r="E5" s="94"/>
    </row>
    <row r="6" ht="12.75">
      <c r="F6" s="1" t="s">
        <v>21</v>
      </c>
    </row>
    <row r="8" spans="1:8" ht="12.75">
      <c r="A8" s="5" t="s">
        <v>22</v>
      </c>
      <c r="B8" s="6"/>
      <c r="C8" s="6"/>
      <c r="D8" s="62" t="s">
        <v>84</v>
      </c>
      <c r="E8" s="64" t="s">
        <v>87</v>
      </c>
      <c r="F8" s="62" t="s">
        <v>91</v>
      </c>
      <c r="G8" s="6"/>
      <c r="H8" s="70" t="s">
        <v>89</v>
      </c>
    </row>
    <row r="9" spans="1:8" ht="12.75">
      <c r="A9" s="20"/>
      <c r="B9" s="21"/>
      <c r="C9" s="21"/>
      <c r="D9" s="23" t="s">
        <v>23</v>
      </c>
      <c r="E9" s="65" t="s">
        <v>3</v>
      </c>
      <c r="F9" s="23"/>
      <c r="G9" s="21"/>
      <c r="H9" s="52"/>
    </row>
    <row r="10" spans="1:8" ht="12.75">
      <c r="A10" s="56" t="s">
        <v>60</v>
      </c>
      <c r="B10" s="57"/>
      <c r="C10" s="57"/>
      <c r="D10" s="11"/>
      <c r="F10" s="11"/>
      <c r="H10" s="69"/>
    </row>
    <row r="11" spans="1:8" ht="12.75">
      <c r="A11" s="56" t="s">
        <v>65</v>
      </c>
      <c r="B11" s="57"/>
      <c r="C11" s="57"/>
      <c r="D11" s="11"/>
      <c r="F11" s="11"/>
      <c r="H11" s="52"/>
    </row>
    <row r="12" spans="1:8" ht="12.75">
      <c r="A12" s="9"/>
      <c r="B12" s="1"/>
      <c r="D12" s="11"/>
      <c r="F12" s="11"/>
      <c r="H12" s="52"/>
    </row>
    <row r="13" spans="1:8" ht="14.25">
      <c r="A13" s="14" t="s">
        <v>24</v>
      </c>
      <c r="B13" s="15"/>
      <c r="C13" s="15"/>
      <c r="D13" s="11">
        <v>343</v>
      </c>
      <c r="E13" s="1">
        <v>343</v>
      </c>
      <c r="F13" s="11">
        <v>2104</v>
      </c>
      <c r="G13" s="42"/>
      <c r="H13" s="84">
        <f>F13/E13</f>
        <v>6.134110787172012</v>
      </c>
    </row>
    <row r="14" spans="1:8" ht="14.25" hidden="1">
      <c r="A14" s="14" t="s">
        <v>25</v>
      </c>
      <c r="B14" s="15"/>
      <c r="C14" s="15"/>
      <c r="D14" s="11"/>
      <c r="E14" s="1">
        <v>381</v>
      </c>
      <c r="F14" s="11">
        <v>389</v>
      </c>
      <c r="G14" s="42"/>
      <c r="H14" s="52"/>
    </row>
    <row r="15" spans="1:8" ht="14.25" hidden="1">
      <c r="A15" s="14"/>
      <c r="B15" s="15"/>
      <c r="C15" s="15"/>
      <c r="D15" s="11"/>
      <c r="F15" s="11"/>
      <c r="G15" s="42"/>
      <c r="H15" s="52"/>
    </row>
    <row r="16" spans="1:8" ht="14.25">
      <c r="A16" s="14" t="s">
        <v>26</v>
      </c>
      <c r="B16" s="15"/>
      <c r="C16" s="15"/>
      <c r="D16" s="11"/>
      <c r="F16" s="11"/>
      <c r="G16" s="42"/>
      <c r="H16" s="52"/>
    </row>
    <row r="17" spans="1:8" ht="14.25">
      <c r="A17" s="14" t="s">
        <v>27</v>
      </c>
      <c r="B17" s="15"/>
      <c r="C17" s="15"/>
      <c r="D17" s="11">
        <v>6350</v>
      </c>
      <c r="E17" s="1">
        <v>6350</v>
      </c>
      <c r="F17" s="11"/>
      <c r="G17" s="42"/>
      <c r="H17" s="52"/>
    </row>
    <row r="18" spans="1:8" ht="14.25">
      <c r="A18" s="14" t="s">
        <v>77</v>
      </c>
      <c r="B18" s="15"/>
      <c r="C18" s="15"/>
      <c r="D18" s="11"/>
      <c r="F18" s="11"/>
      <c r="G18" s="42"/>
      <c r="H18" s="52"/>
    </row>
    <row r="19" spans="1:8" ht="14.25" hidden="1">
      <c r="A19" s="14"/>
      <c r="B19" s="15"/>
      <c r="C19" s="15"/>
      <c r="D19" s="11"/>
      <c r="F19" s="11"/>
      <c r="G19" s="42"/>
      <c r="H19" s="52"/>
    </row>
    <row r="20" spans="1:8" ht="14.25" hidden="1">
      <c r="A20" s="14"/>
      <c r="B20" s="15"/>
      <c r="C20" s="15"/>
      <c r="D20" s="11"/>
      <c r="F20" s="11"/>
      <c r="G20" s="42"/>
      <c r="H20" s="52"/>
    </row>
    <row r="21" spans="1:8" ht="14.25" hidden="1">
      <c r="A21" s="14" t="s">
        <v>47</v>
      </c>
      <c r="B21" s="15"/>
      <c r="C21" s="15"/>
      <c r="D21" s="11"/>
      <c r="F21" s="11"/>
      <c r="G21" s="42"/>
      <c r="H21" s="52"/>
    </row>
    <row r="22" spans="1:8" ht="14.25">
      <c r="A22" s="14" t="s">
        <v>48</v>
      </c>
      <c r="B22" s="15"/>
      <c r="C22" s="15"/>
      <c r="D22" s="11"/>
      <c r="F22" s="11"/>
      <c r="G22" s="42"/>
      <c r="H22" s="52"/>
    </row>
    <row r="23" spans="1:8" ht="12.75" hidden="1">
      <c r="A23" s="9"/>
      <c r="B23" s="1"/>
      <c r="D23" s="11"/>
      <c r="F23" s="11"/>
      <c r="G23" s="42"/>
      <c r="H23" s="52"/>
    </row>
    <row r="24" spans="1:8" ht="14.25">
      <c r="A24" s="14" t="s">
        <v>42</v>
      </c>
      <c r="B24" s="15"/>
      <c r="C24" s="15"/>
      <c r="D24" s="11"/>
      <c r="F24" s="11"/>
      <c r="G24" s="42"/>
      <c r="H24" s="52"/>
    </row>
    <row r="25" spans="1:8" ht="14.25">
      <c r="A25" s="14"/>
      <c r="B25" s="15"/>
      <c r="C25" s="15"/>
      <c r="D25" s="11"/>
      <c r="F25" s="11"/>
      <c r="G25" s="42"/>
      <c r="H25" s="52"/>
    </row>
    <row r="26" spans="1:8" ht="12.75">
      <c r="A26" s="56" t="s">
        <v>61</v>
      </c>
      <c r="B26" s="57"/>
      <c r="C26" s="57"/>
      <c r="D26" s="11"/>
      <c r="F26" s="11"/>
      <c r="G26" s="42"/>
      <c r="H26" s="52"/>
    </row>
    <row r="27" spans="1:8" ht="12.75">
      <c r="A27" s="56" t="s">
        <v>66</v>
      </c>
      <c r="B27" s="57"/>
      <c r="C27" s="57"/>
      <c r="D27" s="11"/>
      <c r="F27" s="11"/>
      <c r="G27" s="42"/>
      <c r="H27" s="52"/>
    </row>
    <row r="28" spans="1:8" ht="12.75">
      <c r="A28" s="56"/>
      <c r="B28" s="57"/>
      <c r="C28" s="57"/>
      <c r="D28" s="11"/>
      <c r="F28" s="11"/>
      <c r="G28" s="42"/>
      <c r="H28" s="52"/>
    </row>
    <row r="29" spans="1:8" ht="14.25">
      <c r="A29" s="14" t="s">
        <v>76</v>
      </c>
      <c r="B29" s="15"/>
      <c r="C29" s="15"/>
      <c r="D29" s="11"/>
      <c r="F29" s="11"/>
      <c r="G29" s="42"/>
      <c r="H29" s="52"/>
    </row>
    <row r="30" spans="1:8" ht="14.25">
      <c r="A30" s="14" t="s">
        <v>67</v>
      </c>
      <c r="B30" s="15"/>
      <c r="C30" s="15"/>
      <c r="D30" s="11"/>
      <c r="F30" s="11"/>
      <c r="G30" s="42"/>
      <c r="H30" s="52"/>
    </row>
    <row r="31" spans="1:8" ht="14.25">
      <c r="A31" s="14" t="s">
        <v>42</v>
      </c>
      <c r="B31" s="15"/>
      <c r="C31" s="15"/>
      <c r="D31" s="11"/>
      <c r="F31" s="11"/>
      <c r="G31" s="42"/>
      <c r="H31" s="52"/>
    </row>
    <row r="32" spans="1:8" ht="12.75">
      <c r="A32" s="20"/>
      <c r="B32" s="21"/>
      <c r="C32" s="21"/>
      <c r="D32" s="23"/>
      <c r="E32" s="21"/>
      <c r="F32" s="23"/>
      <c r="G32" s="42"/>
      <c r="H32" s="53"/>
    </row>
    <row r="33" spans="1:8" ht="15">
      <c r="A33" s="28" t="s">
        <v>28</v>
      </c>
      <c r="B33" s="6"/>
      <c r="C33" s="6"/>
      <c r="D33" s="29">
        <f>SUM(D13,D17)</f>
        <v>6693</v>
      </c>
      <c r="E33" s="30">
        <v>6693</v>
      </c>
      <c r="F33" s="48">
        <v>2104</v>
      </c>
      <c r="G33" s="68"/>
      <c r="H33" s="85">
        <f>F33/E33</f>
        <v>0.3143582847751382</v>
      </c>
    </row>
    <row r="34" spans="1:8" ht="12.75">
      <c r="A34" s="20"/>
      <c r="B34" s="21"/>
      <c r="C34" s="21"/>
      <c r="D34" s="31"/>
      <c r="E34" s="32"/>
      <c r="F34" s="50"/>
      <c r="G34" s="67"/>
      <c r="H34" s="52"/>
    </row>
    <row r="35" spans="1:8" ht="12.75">
      <c r="A35" s="56" t="s">
        <v>60</v>
      </c>
      <c r="B35" s="57"/>
      <c r="C35" s="57"/>
      <c r="D35" s="24"/>
      <c r="E35" s="2"/>
      <c r="F35" s="51"/>
      <c r="G35" s="42"/>
      <c r="H35" s="69"/>
    </row>
    <row r="36" spans="1:8" ht="12.75">
      <c r="A36" s="56" t="s">
        <v>68</v>
      </c>
      <c r="B36" s="57"/>
      <c r="C36" s="57"/>
      <c r="D36" s="11"/>
      <c r="F36" s="52"/>
      <c r="G36" s="42"/>
      <c r="H36" s="52"/>
    </row>
    <row r="37" spans="1:8" ht="12.75">
      <c r="A37" s="9"/>
      <c r="B37" s="1"/>
      <c r="D37" s="11"/>
      <c r="F37" s="52"/>
      <c r="G37" s="42"/>
      <c r="H37" s="52"/>
    </row>
    <row r="38" spans="1:8" ht="14.25">
      <c r="A38" s="14" t="s">
        <v>17</v>
      </c>
      <c r="B38" s="15"/>
      <c r="C38" s="15"/>
      <c r="D38" s="11">
        <v>6693</v>
      </c>
      <c r="E38" s="2">
        <v>5552</v>
      </c>
      <c r="F38" s="58">
        <v>2104</v>
      </c>
      <c r="G38" s="75"/>
      <c r="H38" s="84">
        <f>F38/E38</f>
        <v>0.37896253602305474</v>
      </c>
    </row>
    <row r="39" spans="1:8" ht="14.25">
      <c r="A39" s="14" t="s">
        <v>18</v>
      </c>
      <c r="B39" s="15"/>
      <c r="C39" s="15"/>
      <c r="D39" s="11"/>
      <c r="E39" s="2"/>
      <c r="F39" s="58"/>
      <c r="G39" s="42"/>
      <c r="H39" s="52"/>
    </row>
    <row r="40" spans="1:8" ht="14.25">
      <c r="A40" s="14" t="s">
        <v>69</v>
      </c>
      <c r="B40" s="15"/>
      <c r="C40" s="15"/>
      <c r="D40" s="25"/>
      <c r="E40" s="26"/>
      <c r="F40" s="59"/>
      <c r="G40" s="76"/>
      <c r="H40" s="52"/>
    </row>
    <row r="41" spans="1:8" ht="14.25">
      <c r="A41" s="14" t="s">
        <v>70</v>
      </c>
      <c r="B41" s="15"/>
      <c r="C41" s="15"/>
      <c r="D41" s="25"/>
      <c r="E41" s="26"/>
      <c r="F41" s="59"/>
      <c r="G41" s="76"/>
      <c r="H41" s="52"/>
    </row>
    <row r="42" spans="1:8" ht="14.25">
      <c r="A42" s="14"/>
      <c r="B42" s="15"/>
      <c r="C42" s="15"/>
      <c r="D42" s="25"/>
      <c r="E42" s="26"/>
      <c r="F42" s="59"/>
      <c r="G42" s="76"/>
      <c r="H42" s="52"/>
    </row>
    <row r="43" spans="1:8" ht="14.25" hidden="1">
      <c r="A43" s="14"/>
      <c r="B43" s="15" t="s">
        <v>53</v>
      </c>
      <c r="C43" s="15"/>
      <c r="D43" s="25">
        <v>642</v>
      </c>
      <c r="E43" s="26">
        <v>642</v>
      </c>
      <c r="F43" s="59"/>
      <c r="G43" s="42"/>
      <c r="H43" s="52"/>
    </row>
    <row r="44" spans="1:8" ht="12.75">
      <c r="A44" s="56" t="s">
        <v>61</v>
      </c>
      <c r="B44" s="57"/>
      <c r="C44" s="57"/>
      <c r="D44" s="25"/>
      <c r="E44" s="26"/>
      <c r="F44" s="59"/>
      <c r="G44" s="42"/>
      <c r="H44" s="52"/>
    </row>
    <row r="45" spans="1:8" ht="12.75">
      <c r="A45" s="56" t="s">
        <v>68</v>
      </c>
      <c r="B45" s="57"/>
      <c r="C45" s="57"/>
      <c r="D45" s="11"/>
      <c r="F45" s="52"/>
      <c r="G45" s="42"/>
      <c r="H45" s="52"/>
    </row>
    <row r="46" spans="1:8" ht="12.75">
      <c r="A46" s="56"/>
      <c r="B46" s="57"/>
      <c r="C46" s="57"/>
      <c r="D46" s="11"/>
      <c r="F46" s="52"/>
      <c r="G46" s="42"/>
      <c r="H46" s="52"/>
    </row>
    <row r="47" spans="1:8" ht="14.25">
      <c r="A47" s="54" t="s">
        <v>75</v>
      </c>
      <c r="B47" s="1"/>
      <c r="D47" s="11"/>
      <c r="F47" s="52"/>
      <c r="H47" s="52"/>
    </row>
    <row r="48" spans="1:8" ht="14.25">
      <c r="A48" s="54" t="s">
        <v>71</v>
      </c>
      <c r="B48" s="55"/>
      <c r="C48" s="55"/>
      <c r="D48" s="11"/>
      <c r="F48" s="52"/>
      <c r="H48" s="52"/>
    </row>
    <row r="49" spans="1:8" ht="12.75">
      <c r="A49" s="9" t="s">
        <v>81</v>
      </c>
      <c r="B49" s="1"/>
      <c r="D49" s="11"/>
      <c r="F49" s="52"/>
      <c r="H49" s="52"/>
    </row>
    <row r="50" spans="1:8" ht="12.75">
      <c r="A50" s="9"/>
      <c r="B50" s="1"/>
      <c r="D50" s="11"/>
      <c r="F50" s="53"/>
      <c r="H50" s="53"/>
    </row>
    <row r="51" spans="1:8" ht="15">
      <c r="A51" s="28" t="s">
        <v>29</v>
      </c>
      <c r="B51" s="6"/>
      <c r="C51" s="6"/>
      <c r="D51" s="29">
        <f>SUM(D38:D39)</f>
        <v>6693</v>
      </c>
      <c r="E51" s="30">
        <v>5552</v>
      </c>
      <c r="F51" s="24">
        <v>2104</v>
      </c>
      <c r="G51" s="38"/>
      <c r="H51" s="84">
        <f>F51/E51</f>
        <v>0.37896253602305474</v>
      </c>
    </row>
    <row r="52" spans="1:8" ht="12.75">
      <c r="A52" s="20"/>
      <c r="B52" s="21"/>
      <c r="C52" s="21"/>
      <c r="D52" s="23"/>
      <c r="E52" s="21"/>
      <c r="F52" s="23"/>
      <c r="G52" s="21"/>
      <c r="H52" s="53"/>
    </row>
  </sheetData>
  <sheetProtection/>
  <mergeCells count="3">
    <mergeCell ref="C4:F4"/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2020-05-12T07:32:30Z</cp:lastPrinted>
  <dcterms:created xsi:type="dcterms:W3CDTF">2004-01-27T11:44:12Z</dcterms:created>
  <dcterms:modified xsi:type="dcterms:W3CDTF">2020-05-13T11:20:38Z</dcterms:modified>
  <cp:category/>
  <cp:version/>
  <cp:contentType/>
  <cp:contentStatus/>
  <cp:revision>1</cp:revision>
</cp:coreProperties>
</file>