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6.mell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<sst xmlns="http://schemas.openxmlformats.org/spreadsheetml/2006/main" count="32" uniqueCount="28">
  <si>
    <t>A</t>
  </si>
  <si>
    <t>B</t>
  </si>
  <si>
    <t>C</t>
  </si>
  <si>
    <t>D</t>
  </si>
  <si>
    <t>megnevezés</t>
  </si>
  <si>
    <t>Önkormányzat                 tárgyidőszak</t>
  </si>
  <si>
    <t>Aprajafalva Óvoda tárgyidőszak</t>
  </si>
  <si>
    <t>Összesen                    tárgyidőszak</t>
  </si>
  <si>
    <t>elején</t>
  </si>
  <si>
    <t>végén</t>
  </si>
  <si>
    <t>Költségvetési bankszámlák egyenlege</t>
  </si>
  <si>
    <t>Pénztárak záró egyenlege</t>
  </si>
  <si>
    <t>Záró pénzkészlet</t>
  </si>
  <si>
    <t xml:space="preserve">Aktív függő kiegyenlítő és átfutó elszámolások     </t>
  </si>
  <si>
    <t>Passzív függő kiegyenlítő és átfutó elszámolások      -</t>
  </si>
  <si>
    <t>Aktív és passziv elszámolások összesen</t>
  </si>
  <si>
    <t xml:space="preserve">Előző években képzett tartalékok maradványa          </t>
  </si>
  <si>
    <t>Tárgyévi helyesbített pénzmaradvány</t>
  </si>
  <si>
    <t xml:space="preserve">Intézményi befizetés többlet támogatás miatt      </t>
  </si>
  <si>
    <t xml:space="preserve">Költségvetési befizetés többlet támogatás miatt            </t>
  </si>
  <si>
    <t>Költségvetési kiutalás kiutalatlan intézményi támogatás miatt</t>
  </si>
  <si>
    <t xml:space="preserve">Költségvetési kiutalási igény kiutalatlan támogatás miatt   </t>
  </si>
  <si>
    <t>Módosított pénzmaradvány</t>
  </si>
  <si>
    <t>Pénzmaradványt terhelő kötelezettségek</t>
  </si>
  <si>
    <t xml:space="preserve">     ÖNHIKI fel nem használt összege</t>
  </si>
  <si>
    <t>Pénzmaradványt terhelő kötelezettség összesen:</t>
  </si>
  <si>
    <t>2014 évi költségvetésnél figyelembe vett pénzmaradvány</t>
  </si>
  <si>
    <t>Felosztható pénzmaradvány: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</si>
</sst>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56" applyFont="1">
      <alignment/>
      <protection/>
    </xf>
    <xf numFmtId="0" fontId="19" fillId="0" borderId="10" xfId="56" applyFont="1" applyBorder="1">
      <alignment/>
      <protection/>
    </xf>
    <xf numFmtId="164" fontId="19" fillId="0" borderId="11" xfId="40" applyNumberFormat="1" applyFont="1" applyBorder="1" applyAlignment="1">
      <alignment horizontal="center"/>
    </xf>
    <xf numFmtId="164" fontId="19" fillId="0" borderId="12" xfId="40" applyNumberFormat="1" applyFont="1" applyBorder="1" applyAlignment="1">
      <alignment horizontal="center"/>
    </xf>
    <xf numFmtId="0" fontId="19" fillId="0" borderId="11" xfId="56" applyFont="1" applyBorder="1" applyAlignment="1">
      <alignment horizontal="center"/>
      <protection/>
    </xf>
    <xf numFmtId="0" fontId="19" fillId="0" borderId="12" xfId="56" applyFont="1" applyBorder="1" applyAlignment="1">
      <alignment horizontal="center"/>
      <protection/>
    </xf>
    <xf numFmtId="0" fontId="19" fillId="0" borderId="13" xfId="56" applyFont="1" applyBorder="1" applyAlignment="1">
      <alignment horizontal="center" vertical="center"/>
      <protection/>
    </xf>
    <xf numFmtId="164" fontId="19" fillId="0" borderId="14" xfId="40" applyNumberFormat="1" applyFont="1" applyBorder="1" applyAlignment="1">
      <alignment horizontal="center" vertical="center" wrapText="1"/>
    </xf>
    <xf numFmtId="164" fontId="19" fillId="0" borderId="15" xfId="40" applyNumberFormat="1" applyFont="1" applyBorder="1" applyAlignment="1">
      <alignment horizontal="center" vertical="center" wrapText="1"/>
    </xf>
    <xf numFmtId="0" fontId="19" fillId="0" borderId="16" xfId="56" applyFont="1" applyBorder="1" applyAlignment="1">
      <alignment horizontal="center" vertical="center"/>
      <protection/>
    </xf>
    <xf numFmtId="164" fontId="19" fillId="0" borderId="17" xfId="40" applyNumberFormat="1" applyFont="1" applyBorder="1" applyAlignment="1">
      <alignment horizontal="center" vertical="center" wrapText="1"/>
    </xf>
    <xf numFmtId="164" fontId="19" fillId="0" borderId="18" xfId="40" applyNumberFormat="1" applyFont="1" applyBorder="1" applyAlignment="1">
      <alignment horizontal="center" vertical="center" wrapText="1"/>
    </xf>
    <xf numFmtId="164" fontId="19" fillId="0" borderId="17" xfId="40" applyNumberFormat="1" applyFont="1" applyBorder="1" applyAlignment="1">
      <alignment horizontal="center" vertical="center"/>
    </xf>
    <xf numFmtId="164" fontId="19" fillId="0" borderId="18" xfId="40" applyNumberFormat="1" applyFont="1" applyBorder="1" applyAlignment="1">
      <alignment horizontal="center" vertical="center"/>
    </xf>
    <xf numFmtId="0" fontId="19" fillId="0" borderId="16" xfId="56" applyFont="1" applyBorder="1">
      <alignment/>
      <protection/>
    </xf>
    <xf numFmtId="164" fontId="19" fillId="0" borderId="17" xfId="40" applyNumberFormat="1" applyFont="1" applyBorder="1" applyAlignment="1">
      <alignment/>
    </xf>
    <xf numFmtId="164" fontId="19" fillId="0" borderId="18" xfId="40" applyNumberFormat="1" applyFont="1" applyBorder="1" applyAlignment="1">
      <alignment/>
    </xf>
    <xf numFmtId="0" fontId="19" fillId="0" borderId="19" xfId="56" applyFont="1" applyBorder="1">
      <alignment/>
      <protection/>
    </xf>
    <xf numFmtId="0" fontId="21" fillId="0" borderId="19" xfId="56" applyFont="1" applyBorder="1">
      <alignment/>
      <protection/>
    </xf>
    <xf numFmtId="0" fontId="21" fillId="0" borderId="16" xfId="56" applyFont="1" applyBorder="1">
      <alignment/>
      <protection/>
    </xf>
    <xf numFmtId="164" fontId="21" fillId="0" borderId="17" xfId="40" applyNumberFormat="1" applyFont="1" applyBorder="1" applyAlignment="1">
      <alignment/>
    </xf>
    <xf numFmtId="164" fontId="21" fillId="0" borderId="18" xfId="40" applyNumberFormat="1" applyFont="1" applyBorder="1" applyAlignment="1">
      <alignment/>
    </xf>
    <xf numFmtId="0" fontId="21" fillId="0" borderId="0" xfId="56" applyFont="1">
      <alignment/>
      <protection/>
    </xf>
    <xf numFmtId="0" fontId="22" fillId="0" borderId="16" xfId="56" applyFont="1" applyBorder="1">
      <alignment/>
      <protection/>
    </xf>
    <xf numFmtId="164" fontId="22" fillId="0" borderId="17" xfId="40" applyNumberFormat="1" applyFont="1" applyBorder="1" applyAlignment="1">
      <alignment/>
    </xf>
    <xf numFmtId="0" fontId="19" fillId="0" borderId="20" xfId="56" applyFont="1" applyBorder="1">
      <alignment/>
      <protection/>
    </xf>
    <xf numFmtId="164" fontId="19" fillId="0" borderId="21" xfId="40" applyNumberFormat="1" applyFont="1" applyBorder="1" applyAlignment="1">
      <alignment/>
    </xf>
    <xf numFmtId="0" fontId="19" fillId="0" borderId="21" xfId="56" applyFont="1" applyBorder="1">
      <alignment/>
      <protection/>
    </xf>
    <xf numFmtId="0" fontId="19" fillId="0" borderId="22" xfId="56" applyFont="1" applyBorder="1">
      <alignment/>
      <protection/>
    </xf>
    <xf numFmtId="164" fontId="19" fillId="0" borderId="0" xfId="40" applyNumberFormat="1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zarrendm1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3.8515625" style="1" customWidth="1"/>
    <col min="2" max="2" width="48.8515625" style="1" customWidth="1"/>
    <col min="3" max="4" width="12.28125" style="30" customWidth="1"/>
    <col min="5" max="5" width="11.00390625" style="1" customWidth="1"/>
    <col min="6" max="6" width="13.57421875" style="1" customWidth="1"/>
    <col min="7" max="7" width="11.00390625" style="1" customWidth="1"/>
    <col min="8" max="8" width="13.57421875" style="1" customWidth="1"/>
    <col min="9" max="16384" width="9.140625" style="1" customWidth="1"/>
  </cols>
  <sheetData>
    <row r="1" spans="2:8" ht="13.5" thickBot="1">
      <c r="B1" s="2" t="s">
        <v>0</v>
      </c>
      <c r="C1" s="3" t="s">
        <v>1</v>
      </c>
      <c r="D1" s="4"/>
      <c r="E1" s="5" t="s">
        <v>2</v>
      </c>
      <c r="F1" s="6"/>
      <c r="G1" s="5" t="s">
        <v>3</v>
      </c>
      <c r="H1" s="6"/>
    </row>
    <row r="2" spans="2:8" ht="12.75">
      <c r="B2" s="7" t="s">
        <v>4</v>
      </c>
      <c r="C2" s="8" t="s">
        <v>5</v>
      </c>
      <c r="D2" s="8"/>
      <c r="E2" s="8" t="s">
        <v>6</v>
      </c>
      <c r="F2" s="8"/>
      <c r="G2" s="8" t="s">
        <v>7</v>
      </c>
      <c r="H2" s="9"/>
    </row>
    <row r="3" spans="2:8" ht="12.75">
      <c r="B3" s="10"/>
      <c r="C3" s="11"/>
      <c r="D3" s="11"/>
      <c r="E3" s="11"/>
      <c r="F3" s="11"/>
      <c r="G3" s="11"/>
      <c r="H3" s="12"/>
    </row>
    <row r="4" spans="2:8" ht="12.75">
      <c r="B4" s="10"/>
      <c r="C4" s="13" t="s">
        <v>8</v>
      </c>
      <c r="D4" s="13" t="s">
        <v>9</v>
      </c>
      <c r="E4" s="13" t="s">
        <v>8</v>
      </c>
      <c r="F4" s="13" t="s">
        <v>9</v>
      </c>
      <c r="G4" s="13" t="s">
        <v>8</v>
      </c>
      <c r="H4" s="14" t="s">
        <v>9</v>
      </c>
    </row>
    <row r="5" spans="2:8" ht="12.75">
      <c r="B5" s="10"/>
      <c r="C5" s="13"/>
      <c r="D5" s="13"/>
      <c r="E5" s="13"/>
      <c r="F5" s="13"/>
      <c r="G5" s="13"/>
      <c r="H5" s="14"/>
    </row>
    <row r="6" spans="2:8" ht="12.75">
      <c r="B6" s="15"/>
      <c r="C6" s="16"/>
      <c r="D6" s="16"/>
      <c r="E6" s="16"/>
      <c r="F6" s="16"/>
      <c r="G6" s="16"/>
      <c r="H6" s="17"/>
    </row>
    <row r="7" spans="1:8" ht="12.75">
      <c r="A7" s="18"/>
      <c r="B7" s="15" t="s">
        <v>10</v>
      </c>
      <c r="C7" s="16">
        <v>19372</v>
      </c>
      <c r="D7" s="16">
        <v>9109</v>
      </c>
      <c r="E7" s="16">
        <v>0</v>
      </c>
      <c r="F7" s="16">
        <v>22</v>
      </c>
      <c r="G7" s="16">
        <f>C7+E7</f>
        <v>19372</v>
      </c>
      <c r="H7" s="17">
        <f>D7+F7</f>
        <v>9131</v>
      </c>
    </row>
    <row r="8" spans="1:8" ht="12.75">
      <c r="A8" s="18">
        <v>1</v>
      </c>
      <c r="B8" s="15" t="s">
        <v>11</v>
      </c>
      <c r="C8" s="16">
        <v>417</v>
      </c>
      <c r="D8" s="16">
        <v>158</v>
      </c>
      <c r="E8" s="16">
        <v>0</v>
      </c>
      <c r="F8" s="16">
        <v>1</v>
      </c>
      <c r="G8" s="16">
        <f>C8+E8</f>
        <v>417</v>
      </c>
      <c r="H8" s="17">
        <f>D8+F8</f>
        <v>159</v>
      </c>
    </row>
    <row r="9" spans="1:8" s="23" customFormat="1" ht="12.75">
      <c r="A9" s="19">
        <v>2</v>
      </c>
      <c r="B9" s="20" t="s">
        <v>12</v>
      </c>
      <c r="C9" s="21">
        <f aca="true" t="shared" si="0" ref="C9:H9">SUM(C7:C8)</f>
        <v>19789</v>
      </c>
      <c r="D9" s="21">
        <f t="shared" si="0"/>
        <v>9267</v>
      </c>
      <c r="E9" s="21">
        <f t="shared" si="0"/>
        <v>0</v>
      </c>
      <c r="F9" s="21">
        <f t="shared" si="0"/>
        <v>23</v>
      </c>
      <c r="G9" s="21">
        <f t="shared" si="0"/>
        <v>19789</v>
      </c>
      <c r="H9" s="22">
        <f t="shared" si="0"/>
        <v>9290</v>
      </c>
    </row>
    <row r="10" spans="1:8" ht="12.75">
      <c r="A10" s="18">
        <v>3</v>
      </c>
      <c r="B10" s="15" t="s">
        <v>13</v>
      </c>
      <c r="C10" s="16">
        <v>1638</v>
      </c>
      <c r="D10" s="16">
        <f>731+4277</f>
        <v>5008</v>
      </c>
      <c r="E10" s="16">
        <v>0</v>
      </c>
      <c r="F10" s="16">
        <v>354</v>
      </c>
      <c r="G10" s="16">
        <f aca="true" t="shared" si="1" ref="G10:H13">C10+E10</f>
        <v>1638</v>
      </c>
      <c r="H10" s="17">
        <f t="shared" si="1"/>
        <v>5362</v>
      </c>
    </row>
    <row r="11" spans="1:8" ht="12.75">
      <c r="A11" s="18">
        <v>4</v>
      </c>
      <c r="B11" s="15" t="s">
        <v>14</v>
      </c>
      <c r="C11" s="16">
        <v>-656</v>
      </c>
      <c r="D11" s="16">
        <v>-1201</v>
      </c>
      <c r="E11" s="16">
        <v>0</v>
      </c>
      <c r="F11" s="16">
        <v>0</v>
      </c>
      <c r="G11" s="16">
        <f t="shared" si="1"/>
        <v>-656</v>
      </c>
      <c r="H11" s="17">
        <f t="shared" si="1"/>
        <v>-1201</v>
      </c>
    </row>
    <row r="12" spans="1:8" ht="12.75">
      <c r="A12" s="18">
        <v>5</v>
      </c>
      <c r="B12" s="24" t="s">
        <v>15</v>
      </c>
      <c r="C12" s="25">
        <f>SUM(C10:C11)</f>
        <v>982</v>
      </c>
      <c r="D12" s="25">
        <f>SUM(D10:D11)</f>
        <v>3807</v>
      </c>
      <c r="E12" s="25">
        <v>0</v>
      </c>
      <c r="F12" s="25">
        <f>SUM(F10:F11)</f>
        <v>354</v>
      </c>
      <c r="G12" s="16">
        <f t="shared" si="1"/>
        <v>982</v>
      </c>
      <c r="H12" s="17">
        <f t="shared" si="1"/>
        <v>4161</v>
      </c>
    </row>
    <row r="13" spans="1:8" ht="12.75">
      <c r="A13" s="18">
        <v>6</v>
      </c>
      <c r="B13" s="15" t="s">
        <v>16</v>
      </c>
      <c r="C13" s="16"/>
      <c r="D13" s="16">
        <v>-2819</v>
      </c>
      <c r="E13" s="16"/>
      <c r="F13" s="16">
        <v>0</v>
      </c>
      <c r="G13" s="16">
        <f t="shared" si="1"/>
        <v>0</v>
      </c>
      <c r="H13" s="17">
        <f t="shared" si="1"/>
        <v>-2819</v>
      </c>
    </row>
    <row r="14" spans="1:8" s="23" customFormat="1" ht="12.75">
      <c r="A14" s="19">
        <v>7</v>
      </c>
      <c r="B14" s="20" t="s">
        <v>17</v>
      </c>
      <c r="C14" s="21">
        <f aca="true" t="shared" si="2" ref="C14:H14">C9+C10+C11+C13</f>
        <v>20771</v>
      </c>
      <c r="D14" s="21">
        <f t="shared" si="2"/>
        <v>10255</v>
      </c>
      <c r="E14" s="21">
        <f t="shared" si="2"/>
        <v>0</v>
      </c>
      <c r="F14" s="21">
        <f t="shared" si="2"/>
        <v>377</v>
      </c>
      <c r="G14" s="21">
        <f t="shared" si="2"/>
        <v>20771</v>
      </c>
      <c r="H14" s="22">
        <f t="shared" si="2"/>
        <v>10632</v>
      </c>
    </row>
    <row r="15" spans="1:8" s="23" customFormat="1" ht="12.75">
      <c r="A15" s="19">
        <v>8</v>
      </c>
      <c r="B15" s="15" t="s">
        <v>18</v>
      </c>
      <c r="C15" s="21"/>
      <c r="D15" s="21"/>
      <c r="E15" s="21"/>
      <c r="F15" s="21"/>
      <c r="G15" s="21"/>
      <c r="H15" s="22"/>
    </row>
    <row r="16" spans="1:8" ht="12.75">
      <c r="A16" s="18">
        <v>9</v>
      </c>
      <c r="B16" s="15" t="s">
        <v>19</v>
      </c>
      <c r="C16" s="16"/>
      <c r="D16" s="16"/>
      <c r="E16" s="16"/>
      <c r="F16" s="16"/>
      <c r="G16" s="16"/>
      <c r="H16" s="17"/>
    </row>
    <row r="17" spans="1:8" ht="12.75">
      <c r="A17" s="18">
        <v>10</v>
      </c>
      <c r="B17" s="15" t="s">
        <v>20</v>
      </c>
      <c r="C17" s="16"/>
      <c r="D17" s="16"/>
      <c r="E17" s="16"/>
      <c r="F17" s="16"/>
      <c r="G17" s="16"/>
      <c r="H17" s="17"/>
    </row>
    <row r="18" spans="1:8" ht="12.75">
      <c r="A18" s="18">
        <v>11</v>
      </c>
      <c r="B18" s="15" t="s">
        <v>21</v>
      </c>
      <c r="C18" s="16"/>
      <c r="D18" s="16"/>
      <c r="E18" s="16"/>
      <c r="F18" s="16"/>
      <c r="G18" s="16"/>
      <c r="H18" s="17"/>
    </row>
    <row r="19" spans="1:8" s="23" customFormat="1" ht="12.75">
      <c r="A19" s="19">
        <v>12</v>
      </c>
      <c r="B19" s="20" t="s">
        <v>22</v>
      </c>
      <c r="C19" s="21">
        <f aca="true" t="shared" si="3" ref="C19:H19">C14+C15+C16+C17+C18</f>
        <v>20771</v>
      </c>
      <c r="D19" s="21">
        <f t="shared" si="3"/>
        <v>10255</v>
      </c>
      <c r="E19" s="21">
        <f t="shared" si="3"/>
        <v>0</v>
      </c>
      <c r="F19" s="21">
        <f t="shared" si="3"/>
        <v>377</v>
      </c>
      <c r="G19" s="21">
        <f t="shared" si="3"/>
        <v>20771</v>
      </c>
      <c r="H19" s="22">
        <f t="shared" si="3"/>
        <v>10632</v>
      </c>
    </row>
    <row r="20" spans="1:8" ht="12.75">
      <c r="A20" s="18">
        <v>13</v>
      </c>
      <c r="B20" s="15"/>
      <c r="C20" s="16"/>
      <c r="D20" s="16"/>
      <c r="E20" s="16"/>
      <c r="F20" s="16"/>
      <c r="G20" s="16"/>
      <c r="H20" s="17"/>
    </row>
    <row r="21" spans="1:8" ht="12.75">
      <c r="A21" s="18">
        <v>14</v>
      </c>
      <c r="B21" s="20" t="s">
        <v>23</v>
      </c>
      <c r="C21" s="16"/>
      <c r="D21" s="16"/>
      <c r="E21" s="16"/>
      <c r="F21" s="16"/>
      <c r="G21" s="16"/>
      <c r="H21" s="17"/>
    </row>
    <row r="22" spans="1:8" ht="12.75">
      <c r="A22" s="18">
        <v>15</v>
      </c>
      <c r="B22" s="15" t="s">
        <v>24</v>
      </c>
      <c r="C22" s="16">
        <v>9752</v>
      </c>
      <c r="D22" s="16">
        <v>0</v>
      </c>
      <c r="E22" s="16">
        <v>0</v>
      </c>
      <c r="F22" s="16">
        <v>0</v>
      </c>
      <c r="G22" s="16">
        <f>C22</f>
        <v>9752</v>
      </c>
      <c r="H22" s="17">
        <v>1962</v>
      </c>
    </row>
    <row r="23" spans="1:8" s="23" customFormat="1" ht="12.75">
      <c r="A23" s="19">
        <v>16</v>
      </c>
      <c r="B23" s="20" t="s">
        <v>25</v>
      </c>
      <c r="C23" s="21">
        <f>SUM(C22:C22)</f>
        <v>9752</v>
      </c>
      <c r="D23" s="21">
        <f>SUM(D22:D22)</f>
        <v>0</v>
      </c>
      <c r="E23" s="21">
        <f>SUM(E22:E22)</f>
        <v>0</v>
      </c>
      <c r="F23" s="21">
        <v>0</v>
      </c>
      <c r="G23" s="21">
        <f>SUM(G22:G22)</f>
        <v>9752</v>
      </c>
      <c r="H23" s="22">
        <f>SUM(H22:H22)</f>
        <v>1962</v>
      </c>
    </row>
    <row r="24" spans="1:8" s="23" customFormat="1" ht="12.75">
      <c r="A24" s="18">
        <v>17</v>
      </c>
      <c r="B24" s="20"/>
      <c r="C24" s="21"/>
      <c r="D24" s="21"/>
      <c r="E24" s="21"/>
      <c r="F24" s="21">
        <v>0</v>
      </c>
      <c r="G24" s="21"/>
      <c r="H24" s="22"/>
    </row>
    <row r="25" spans="1:8" ht="12.75">
      <c r="A25" s="18">
        <v>18</v>
      </c>
      <c r="B25" s="15" t="s">
        <v>26</v>
      </c>
      <c r="C25" s="16">
        <v>8200</v>
      </c>
      <c r="D25" s="16">
        <v>0</v>
      </c>
      <c r="E25" s="16">
        <v>0</v>
      </c>
      <c r="F25" s="16">
        <v>0</v>
      </c>
      <c r="G25" s="16">
        <f>C25</f>
        <v>8200</v>
      </c>
      <c r="H25" s="17">
        <v>1500</v>
      </c>
    </row>
    <row r="26" spans="1:8" s="23" customFormat="1" ht="12.75">
      <c r="A26" s="19">
        <v>19</v>
      </c>
      <c r="B26" s="20" t="s">
        <v>27</v>
      </c>
      <c r="C26" s="21">
        <f>C19-C23-C25</f>
        <v>2819</v>
      </c>
      <c r="D26" s="21">
        <f>D19-D23-D25</f>
        <v>10255</v>
      </c>
      <c r="E26" s="21">
        <f>E19-E23-E25</f>
        <v>0</v>
      </c>
      <c r="F26" s="21">
        <v>0</v>
      </c>
      <c r="G26" s="21">
        <f>G19-G23-G25</f>
        <v>2819</v>
      </c>
      <c r="H26" s="22">
        <f>H19-H23-H25</f>
        <v>7170</v>
      </c>
    </row>
    <row r="27" spans="1:8" ht="12.75">
      <c r="A27" s="18">
        <v>20</v>
      </c>
      <c r="B27" s="15"/>
      <c r="C27" s="16"/>
      <c r="D27" s="16"/>
      <c r="E27" s="16"/>
      <c r="F27" s="16"/>
      <c r="G27" s="16"/>
      <c r="H27" s="17"/>
    </row>
    <row r="28" spans="1:8" ht="13.5" thickBot="1">
      <c r="A28" s="1">
        <v>21</v>
      </c>
      <c r="B28" s="26"/>
      <c r="C28" s="27"/>
      <c r="D28" s="27"/>
      <c r="E28" s="28"/>
      <c r="F28" s="28"/>
      <c r="G28" s="28"/>
      <c r="H28" s="29"/>
    </row>
  </sheetData>
  <sheetProtection/>
  <mergeCells count="13">
    <mergeCell ref="F4:F5"/>
    <mergeCell ref="G4:G5"/>
    <mergeCell ref="H4:H5"/>
    <mergeCell ref="C1:D1"/>
    <mergeCell ref="E1:F1"/>
    <mergeCell ref="G1:H1"/>
    <mergeCell ref="B2:B5"/>
    <mergeCell ref="C2:D3"/>
    <mergeCell ref="E2:F3"/>
    <mergeCell ref="G2:H3"/>
    <mergeCell ref="C4:C5"/>
    <mergeCell ref="D4:D5"/>
    <mergeCell ref="E4:E5"/>
  </mergeCells>
  <printOptions horizontalCentered="1"/>
  <pageMargins left="0.7874015748031497" right="0.7874015748031497" top="1.7716535433070868" bottom="0.35433070866141736" header="0.8661417322834646" footer="0.2362204724409449"/>
  <pageSetup horizontalDpi="300" verticalDpi="300" orientation="landscape" paperSize="9" r:id="rId1"/>
  <headerFooter alignWithMargins="0">
    <oddHeader>&amp;C
&amp;"Times New Roman,Félkövér dőlt"&amp;12Tiszagyulaháza község 2013. évi költségvetési pénzmaradványa
eFt&amp;R&amp;"Arial,Dőlt"&amp;8 6. melléklet
a 9/2014. (IV.30.) Önkormányzati Rendelethez&amp;10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2014-05-06T08:36:17Z</dcterms:created>
  <dcterms:modified xsi:type="dcterms:W3CDTF">2014-05-06T08:36:46Z</dcterms:modified>
  <cp:category/>
  <cp:version/>
  <cp:contentType/>
  <cp:contentStatus/>
</cp:coreProperties>
</file>