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3. melléklet" sheetId="4" r:id="rId1"/>
  </sheets>
  <calcPr calcId="124519"/>
</workbook>
</file>

<file path=xl/calcChain.xml><?xml version="1.0" encoding="utf-8"?>
<calcChain xmlns="http://schemas.openxmlformats.org/spreadsheetml/2006/main">
  <c r="P12" i="4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P11" l="1"/>
  <c r="G39" l="1"/>
  <c r="N39" l="1"/>
  <c r="M39"/>
  <c r="L39"/>
  <c r="K39"/>
  <c r="J39"/>
  <c r="I39"/>
  <c r="H39"/>
  <c r="F39"/>
  <c r="E39"/>
  <c r="D39"/>
  <c r="C39"/>
  <c r="O11"/>
  <c r="O39" s="1"/>
  <c r="P39" l="1"/>
</calcChain>
</file>

<file path=xl/sharedStrings.xml><?xml version="1.0" encoding="utf-8"?>
<sst xmlns="http://schemas.openxmlformats.org/spreadsheetml/2006/main" count="57" uniqueCount="45">
  <si>
    <t>Megnevezés</t>
  </si>
  <si>
    <t>Kiadások összesen</t>
  </si>
  <si>
    <t>Községi Önkormányzat</t>
  </si>
  <si>
    <t>Demjén</t>
  </si>
  <si>
    <t>Dologi kiadások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</si>
  <si>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</si>
  <si>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</si>
  <si>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</si>
  <si>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</si>
  <si>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</si>
  <si>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</si>
  <si>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Közutak, hidak alagutak üzemeltetése, fenntartása</t>
  </si>
  <si>
    <t>Közvilágítás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</si>
  <si>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</si>
  <si>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</si>
  <si>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</si>
  <si>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</si>
  <si>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</si>
  <si>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KIADÁS ÖSSZESEN</t>
  </si>
  <si>
    <t>Kiadások feladatonként</t>
  </si>
  <si>
    <t>Szociális étkeztetés</t>
  </si>
  <si>
    <t>Házi segítség nyújtás</t>
  </si>
  <si>
    <t>Rendezésre váró tételek</t>
  </si>
  <si>
    <t>Civil szervezetek támogatása</t>
  </si>
  <si>
    <t>Beruházások, felújítások, egyéb felhalmozási célú kiadások</t>
  </si>
  <si>
    <t>Tartalék</t>
  </si>
  <si>
    <t>Gyermek étkeztetés köznevelési intézményben</t>
  </si>
  <si>
    <t>Óvodai nevelés, ellátás működési feladatai</t>
  </si>
  <si>
    <t>Háziorvosi alapellátás</t>
  </si>
  <si>
    <t>Zöldterület kezelés</t>
  </si>
  <si>
    <t>Intézményen kívűli gyermek étkeztetés</t>
  </si>
  <si>
    <t>Turizmus igazgatás, támogatás</t>
  </si>
  <si>
    <t>Szennyvíz gyűjtése, tisztítása, elhelyezés</t>
  </si>
  <si>
    <t>Önkormányzatok és önkormányzati hivatlok jogalkotó és igazgatási tevékenysége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</si>
  <si>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</si>
  <si>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</si>
  <si>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</si>
  <si>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</si>
  <si>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</si>
  <si>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</si>
  <si>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</si>
  <si>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Munkaadói járulékok és szocális hozzájárulási adó</t>
  </si>
  <si>
    <t>Kerékpárút  üzemeltetés</t>
  </si>
  <si>
    <t xml:space="preserve">  2018.                                                                                                                                                                                                    </t>
  </si>
  <si>
    <t>3.melléklet a 11/2018.(X.3.) önkormányzati rendelethez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</si>
</sst>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3" fontId="3" fillId="0" borderId="1" xfId="0" applyNumberFormat="1" applyFont="1" applyBorder="1"/>
    <xf numFmtId="0" fontId="5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3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 applyAlignment="1">
      <alignment horizontal="left" wrapText="1"/>
    </xf>
    <xf numFmtId="0" fontId="7" fillId="4" borderId="1" xfId="0" applyFont="1" applyFill="1" applyBorder="1" applyAlignment="1">
      <alignment wrapText="1"/>
    </xf>
    <xf numFmtId="3" fontId="7" fillId="4" borderId="1" xfId="0" applyNumberFormat="1" applyFont="1" applyFill="1" applyBorder="1"/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3" fillId="0" borderId="2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0"/>
  <sheetViews>
    <sheetView tabSelected="1" workbookViewId="0">
      <selection activeCell="E5" sqref="E5"/>
    </sheetView>
  </sheetViews>
  <sheetFormatPr defaultRowHeight="15"/>
  <cols>
    <col min="2" max="2" width="25.140625" style="9" customWidth="1"/>
    <col min="3" max="3" width="10.28515625" customWidth="1"/>
    <col min="4" max="4" width="11" customWidth="1"/>
    <col min="5" max="5" width="9.28515625" customWidth="1"/>
    <col min="6" max="6" width="11.7109375" customWidth="1"/>
    <col min="7" max="7" width="10.140625" customWidth="1"/>
    <col min="8" max="8" width="11.140625" customWidth="1"/>
    <col min="9" max="9" width="9.140625" customWidth="1"/>
    <col min="11" max="11" width="10.42578125" customWidth="1"/>
    <col min="12" max="12" width="10.7109375" customWidth="1"/>
    <col min="13" max="13" width="11.140625" customWidth="1"/>
    <col min="14" max="14" width="11" customWidth="1"/>
    <col min="15" max="15" width="11.7109375" customWidth="1"/>
    <col min="16" max="16" width="12.42578125" customWidth="1"/>
  </cols>
  <sheetData>
    <row r="1" spans="2:16"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2:16" ht="15" customHeight="1">
      <c r="B2" s="19" t="s">
        <v>44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4" spans="2:16">
      <c r="B4" s="13" t="s">
        <v>2</v>
      </c>
      <c r="C4" s="2"/>
      <c r="D4" s="2"/>
      <c r="P4" s="12"/>
    </row>
    <row r="5" spans="2:16">
      <c r="B5" s="13" t="s">
        <v>3</v>
      </c>
      <c r="C5" s="3"/>
      <c r="D5" s="3"/>
    </row>
    <row r="6" spans="2:16" ht="18.75">
      <c r="B6" s="17" t="s">
        <v>19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2:16" ht="15.75" customHeight="1">
      <c r="B7" s="16" t="s">
        <v>43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2:16" ht="6.75" hidden="1" customHeight="1">
      <c r="B8" s="20" t="s">
        <v>5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2:16" ht="28.5" customHeight="1">
      <c r="B9" s="21" t="s">
        <v>0</v>
      </c>
      <c r="C9" s="21" t="s">
        <v>6</v>
      </c>
      <c r="D9" s="21"/>
      <c r="E9" s="22" t="s">
        <v>41</v>
      </c>
      <c r="F9" s="23"/>
      <c r="G9" s="21" t="s">
        <v>4</v>
      </c>
      <c r="H9" s="21"/>
      <c r="I9" s="21" t="s">
        <v>7</v>
      </c>
      <c r="J9" s="21"/>
      <c r="K9" s="21" t="s">
        <v>8</v>
      </c>
      <c r="L9" s="21"/>
      <c r="M9" s="21" t="s">
        <v>24</v>
      </c>
      <c r="N9" s="21"/>
      <c r="O9" s="21" t="s">
        <v>1</v>
      </c>
      <c r="P9" s="21"/>
    </row>
    <row r="10" spans="2:16" ht="27" customHeight="1">
      <c r="B10" s="21"/>
      <c r="C10" s="5" t="s">
        <v>9</v>
      </c>
      <c r="D10" s="5" t="s">
        <v>10</v>
      </c>
      <c r="E10" s="5" t="s">
        <v>9</v>
      </c>
      <c r="F10" s="5" t="s">
        <v>10</v>
      </c>
      <c r="G10" s="5" t="s">
        <v>9</v>
      </c>
      <c r="H10" s="5" t="s">
        <v>10</v>
      </c>
      <c r="I10" s="5" t="s">
        <v>9</v>
      </c>
      <c r="J10" s="5" t="s">
        <v>10</v>
      </c>
      <c r="K10" s="5" t="s">
        <v>9</v>
      </c>
      <c r="L10" s="5" t="s">
        <v>10</v>
      </c>
      <c r="M10" s="5" t="s">
        <v>9</v>
      </c>
      <c r="N10" s="5" t="s">
        <v>10</v>
      </c>
      <c r="O10" s="5" t="s">
        <v>9</v>
      </c>
      <c r="P10" s="5" t="s">
        <v>10</v>
      </c>
    </row>
    <row r="11" spans="2:16" s="1" customFormat="1" ht="55.5" customHeight="1">
      <c r="B11" s="4" t="s">
        <v>33</v>
      </c>
      <c r="C11" s="6">
        <v>7624368</v>
      </c>
      <c r="D11" s="6">
        <v>7624368</v>
      </c>
      <c r="E11" s="6">
        <v>1163523</v>
      </c>
      <c r="F11" s="6">
        <v>1163523</v>
      </c>
      <c r="G11" s="6">
        <v>3604186</v>
      </c>
      <c r="H11" s="6">
        <v>3604186</v>
      </c>
      <c r="I11" s="6"/>
      <c r="J11" s="6"/>
      <c r="K11" s="6"/>
      <c r="L11" s="6">
        <v>130000</v>
      </c>
      <c r="M11" s="6">
        <v>2706500</v>
      </c>
      <c r="N11" s="6">
        <v>2706500</v>
      </c>
      <c r="O11" s="6">
        <f t="shared" ref="O11:O38" si="0">SUM(C11+E11+G11+I11+K11+M11)</f>
        <v>15098577</v>
      </c>
      <c r="P11" s="6">
        <f t="shared" ref="P11:P38" si="1">SUM(D11+F11+H11+J11+L11+N11)</f>
        <v>15228577</v>
      </c>
    </row>
    <row r="12" spans="2:16" s="1" customFormat="1" ht="25.5" customHeight="1">
      <c r="B12" s="4" t="s">
        <v>34</v>
      </c>
      <c r="C12" s="6"/>
      <c r="D12" s="6"/>
      <c r="E12" s="6"/>
      <c r="F12" s="6"/>
      <c r="G12" s="6">
        <v>411719</v>
      </c>
      <c r="H12" s="6">
        <v>411719</v>
      </c>
      <c r="I12" s="6"/>
      <c r="J12" s="6"/>
      <c r="K12" s="6"/>
      <c r="L12" s="6"/>
      <c r="M12" s="6"/>
      <c r="N12" s="6"/>
      <c r="O12" s="6">
        <f t="shared" si="0"/>
        <v>411719</v>
      </c>
      <c r="P12" s="6">
        <f t="shared" si="1"/>
        <v>411719</v>
      </c>
    </row>
    <row r="13" spans="2:16" s="1" customFormat="1" ht="27.75" customHeight="1">
      <c r="B13" s="4" t="s">
        <v>11</v>
      </c>
      <c r="C13" s="6"/>
      <c r="D13" s="6"/>
      <c r="E13" s="6"/>
      <c r="F13" s="6"/>
      <c r="G13" s="6">
        <v>254000</v>
      </c>
      <c r="H13" s="6">
        <v>254000</v>
      </c>
      <c r="I13" s="6"/>
      <c r="J13" s="6"/>
      <c r="K13" s="6"/>
      <c r="L13" s="6"/>
      <c r="M13" s="6">
        <v>42800000</v>
      </c>
      <c r="N13" s="6">
        <v>42800000</v>
      </c>
      <c r="O13" s="6">
        <f t="shared" si="0"/>
        <v>43054000</v>
      </c>
      <c r="P13" s="6">
        <f t="shared" si="1"/>
        <v>43054000</v>
      </c>
    </row>
    <row r="14" spans="2:16" s="1" customFormat="1" ht="27.75" customHeight="1">
      <c r="B14" s="4" t="s">
        <v>40</v>
      </c>
      <c r="C14" s="6"/>
      <c r="D14" s="6"/>
      <c r="E14" s="6"/>
      <c r="F14" s="6"/>
      <c r="G14" s="6"/>
      <c r="H14" s="6">
        <v>7727000</v>
      </c>
      <c r="I14" s="6"/>
      <c r="J14" s="6"/>
      <c r="K14" s="6"/>
      <c r="L14" s="6"/>
      <c r="M14" s="6">
        <v>78928533</v>
      </c>
      <c r="N14" s="6">
        <v>73098209</v>
      </c>
      <c r="O14" s="6">
        <f t="shared" si="0"/>
        <v>78928533</v>
      </c>
      <c r="P14" s="6">
        <f t="shared" si="1"/>
        <v>80825209</v>
      </c>
    </row>
    <row r="15" spans="2:16" s="1" customFormat="1" ht="27.75" customHeight="1">
      <c r="B15" s="4" t="s">
        <v>42</v>
      </c>
      <c r="C15" s="6"/>
      <c r="D15" s="6"/>
      <c r="E15" s="6"/>
      <c r="F15" s="6"/>
      <c r="G15" s="6"/>
      <c r="H15" s="6">
        <v>20755</v>
      </c>
      <c r="I15" s="6"/>
      <c r="J15" s="6"/>
      <c r="K15" s="6"/>
      <c r="L15" s="6"/>
      <c r="M15" s="6"/>
      <c r="N15" s="6"/>
      <c r="O15" s="6">
        <f t="shared" si="0"/>
        <v>0</v>
      </c>
      <c r="P15" s="6">
        <f t="shared" si="1"/>
        <v>20755</v>
      </c>
    </row>
    <row r="16" spans="2:16" s="1" customFormat="1" ht="21.75" customHeight="1">
      <c r="B16" s="4" t="s">
        <v>35</v>
      </c>
      <c r="C16" s="6"/>
      <c r="D16" s="6"/>
      <c r="E16" s="6"/>
      <c r="F16" s="6"/>
      <c r="G16" s="6"/>
      <c r="H16" s="6"/>
      <c r="I16" s="6"/>
      <c r="J16" s="6"/>
      <c r="K16" s="6">
        <v>10898000</v>
      </c>
      <c r="L16" s="6">
        <v>10898000</v>
      </c>
      <c r="M16" s="6"/>
      <c r="N16" s="6"/>
      <c r="O16" s="6">
        <f t="shared" si="0"/>
        <v>10898000</v>
      </c>
      <c r="P16" s="6">
        <f t="shared" si="1"/>
        <v>10898000</v>
      </c>
    </row>
    <row r="17" spans="2:16" s="1" customFormat="1" ht="19.5" customHeight="1">
      <c r="B17" s="4" t="s">
        <v>36</v>
      </c>
      <c r="C17" s="6">
        <v>4948680</v>
      </c>
      <c r="D17" s="6">
        <v>4948600</v>
      </c>
      <c r="E17" s="6">
        <v>1005082</v>
      </c>
      <c r="F17" s="6">
        <v>1005082</v>
      </c>
      <c r="G17" s="6">
        <v>3918346</v>
      </c>
      <c r="H17" s="6">
        <v>6092276</v>
      </c>
      <c r="I17" s="6"/>
      <c r="J17" s="6"/>
      <c r="K17" s="6"/>
      <c r="L17" s="6"/>
      <c r="M17" s="6"/>
      <c r="N17" s="6"/>
      <c r="O17" s="6">
        <f t="shared" si="0"/>
        <v>9872108</v>
      </c>
      <c r="P17" s="6">
        <f t="shared" si="1"/>
        <v>12045958</v>
      </c>
    </row>
    <row r="18" spans="2:16" s="1" customFormat="1">
      <c r="B18" s="4" t="s">
        <v>12</v>
      </c>
      <c r="C18" s="6"/>
      <c r="D18" s="6"/>
      <c r="E18" s="6"/>
      <c r="F18" s="6"/>
      <c r="G18" s="6">
        <v>3160406</v>
      </c>
      <c r="H18" s="6">
        <v>3160973</v>
      </c>
      <c r="I18" s="6"/>
      <c r="J18" s="6"/>
      <c r="K18" s="6"/>
      <c r="L18" s="6"/>
      <c r="M18" s="6"/>
      <c r="N18" s="6"/>
      <c r="O18" s="6">
        <f t="shared" si="0"/>
        <v>3160406</v>
      </c>
      <c r="P18" s="6">
        <f t="shared" si="1"/>
        <v>3160973</v>
      </c>
    </row>
    <row r="19" spans="2:16" s="1" customFormat="1">
      <c r="B19" s="4" t="s">
        <v>29</v>
      </c>
      <c r="C19" s="6"/>
      <c r="D19" s="6"/>
      <c r="E19" s="6"/>
      <c r="F19" s="6"/>
      <c r="G19" s="6">
        <v>768936</v>
      </c>
      <c r="H19" s="6">
        <v>768936</v>
      </c>
      <c r="I19" s="6"/>
      <c r="J19" s="6"/>
      <c r="K19" s="6"/>
      <c r="L19" s="6"/>
      <c r="M19" s="6"/>
      <c r="N19" s="6"/>
      <c r="O19" s="6">
        <f t="shared" si="0"/>
        <v>768936</v>
      </c>
      <c r="P19" s="6">
        <f t="shared" si="1"/>
        <v>768936</v>
      </c>
    </row>
    <row r="20" spans="2:16" s="1" customFormat="1" ht="25.5" customHeight="1">
      <c r="B20" s="4" t="s">
        <v>37</v>
      </c>
      <c r="C20" s="6"/>
      <c r="D20" s="6"/>
      <c r="E20" s="6"/>
      <c r="F20" s="6"/>
      <c r="G20" s="6">
        <v>308126</v>
      </c>
      <c r="H20" s="6">
        <v>308016</v>
      </c>
      <c r="I20" s="6"/>
      <c r="J20" s="6"/>
      <c r="K20" s="6"/>
      <c r="L20" s="6"/>
      <c r="M20" s="6"/>
      <c r="N20" s="6"/>
      <c r="O20" s="6">
        <f t="shared" si="0"/>
        <v>308126</v>
      </c>
      <c r="P20" s="6">
        <f t="shared" si="1"/>
        <v>308016</v>
      </c>
    </row>
    <row r="21" spans="2:16" s="1" customFormat="1" ht="17.25" customHeight="1">
      <c r="B21" s="4" t="s">
        <v>13</v>
      </c>
      <c r="C21" s="6"/>
      <c r="D21" s="6"/>
      <c r="E21" s="6"/>
      <c r="F21" s="6"/>
      <c r="G21" s="6">
        <v>365016</v>
      </c>
      <c r="H21" s="6">
        <v>365126</v>
      </c>
      <c r="I21" s="6"/>
      <c r="J21" s="6"/>
      <c r="K21" s="6"/>
      <c r="L21" s="6"/>
      <c r="M21" s="6"/>
      <c r="N21" s="6"/>
      <c r="O21" s="6">
        <f t="shared" si="0"/>
        <v>365016</v>
      </c>
      <c r="P21" s="6">
        <f t="shared" si="1"/>
        <v>365126</v>
      </c>
    </row>
    <row r="22" spans="2:16" s="1" customFormat="1">
      <c r="B22" s="4" t="s">
        <v>14</v>
      </c>
      <c r="C22" s="6"/>
      <c r="D22" s="6"/>
      <c r="E22" s="6"/>
      <c r="F22" s="6"/>
      <c r="G22" s="6">
        <v>55720</v>
      </c>
      <c r="H22" s="6">
        <v>55720</v>
      </c>
      <c r="I22" s="6"/>
      <c r="J22" s="6"/>
      <c r="K22" s="6"/>
      <c r="L22" s="6"/>
      <c r="M22" s="6"/>
      <c r="N22" s="6"/>
      <c r="O22" s="6">
        <f t="shared" si="0"/>
        <v>55720</v>
      </c>
      <c r="P22" s="6">
        <f t="shared" si="1"/>
        <v>55720</v>
      </c>
    </row>
    <row r="23" spans="2:16" s="1" customFormat="1" ht="25.5" customHeight="1">
      <c r="B23" s="4" t="s">
        <v>38</v>
      </c>
      <c r="C23" s="6">
        <v>2242500</v>
      </c>
      <c r="D23" s="6">
        <v>2242500</v>
      </c>
      <c r="E23" s="6">
        <v>457332</v>
      </c>
      <c r="F23" s="6">
        <v>457332</v>
      </c>
      <c r="G23" s="6">
        <v>5024739</v>
      </c>
      <c r="H23" s="6">
        <v>5024739</v>
      </c>
      <c r="I23" s="6"/>
      <c r="J23" s="6"/>
      <c r="K23" s="6"/>
      <c r="L23" s="6"/>
      <c r="M23" s="6"/>
      <c r="N23" s="6"/>
      <c r="O23" s="6">
        <f t="shared" si="0"/>
        <v>7724571</v>
      </c>
      <c r="P23" s="6">
        <f t="shared" si="1"/>
        <v>7724571</v>
      </c>
    </row>
    <row r="24" spans="2:16" s="1" customFormat="1" ht="30" customHeight="1">
      <c r="B24" s="4" t="s">
        <v>26</v>
      </c>
      <c r="C24" s="6"/>
      <c r="D24" s="6"/>
      <c r="E24" s="6"/>
      <c r="F24" s="6"/>
      <c r="G24" s="6">
        <v>3606194</v>
      </c>
      <c r="H24" s="6">
        <v>3606194</v>
      </c>
      <c r="I24" s="6"/>
      <c r="J24" s="6"/>
      <c r="K24" s="6"/>
      <c r="L24" s="6"/>
      <c r="M24" s="6">
        <v>1500000</v>
      </c>
      <c r="N24" s="6">
        <v>1500000</v>
      </c>
      <c r="O24" s="6">
        <f t="shared" si="0"/>
        <v>5106194</v>
      </c>
      <c r="P24" s="6">
        <f t="shared" si="1"/>
        <v>5106194</v>
      </c>
    </row>
    <row r="25" spans="2:16" s="1" customFormat="1" ht="25.5" customHeight="1">
      <c r="B25" s="4" t="s">
        <v>30</v>
      </c>
      <c r="C25" s="6"/>
      <c r="D25" s="6"/>
      <c r="E25" s="6"/>
      <c r="F25" s="6"/>
      <c r="G25" s="6">
        <v>181423</v>
      </c>
      <c r="H25" s="6">
        <v>181423</v>
      </c>
      <c r="I25" s="6"/>
      <c r="J25" s="6"/>
      <c r="K25" s="6"/>
      <c r="L25" s="6"/>
      <c r="M25" s="6"/>
      <c r="N25" s="6"/>
      <c r="O25" s="6">
        <f t="shared" si="0"/>
        <v>181423</v>
      </c>
      <c r="P25" s="6">
        <f t="shared" si="1"/>
        <v>181423</v>
      </c>
    </row>
    <row r="26" spans="2:16" s="1" customFormat="1" ht="25.5" customHeight="1">
      <c r="B26" s="4" t="s">
        <v>27</v>
      </c>
      <c r="C26" s="6"/>
      <c r="D26" s="6"/>
      <c r="E26" s="6"/>
      <c r="F26" s="6"/>
      <c r="G26" s="6">
        <v>2200979</v>
      </c>
      <c r="H26" s="6">
        <v>2200979</v>
      </c>
      <c r="I26" s="6"/>
      <c r="J26" s="6"/>
      <c r="K26" s="6"/>
      <c r="L26" s="6"/>
      <c r="M26" s="6"/>
      <c r="N26" s="6"/>
      <c r="O26" s="6">
        <f t="shared" si="0"/>
        <v>2200979</v>
      </c>
      <c r="P26" s="6">
        <f t="shared" si="1"/>
        <v>2200979</v>
      </c>
    </row>
    <row r="27" spans="2:16" s="1" customFormat="1">
      <c r="B27" s="4" t="s">
        <v>15</v>
      </c>
      <c r="C27" s="6"/>
      <c r="D27" s="6"/>
      <c r="E27" s="6"/>
      <c r="F27" s="6"/>
      <c r="G27" s="6">
        <v>346609</v>
      </c>
      <c r="H27" s="6">
        <v>346609</v>
      </c>
      <c r="I27" s="6"/>
      <c r="J27" s="6"/>
      <c r="K27" s="6"/>
      <c r="L27" s="6"/>
      <c r="M27" s="6"/>
      <c r="N27" s="6"/>
      <c r="O27" s="6">
        <f t="shared" si="0"/>
        <v>346609</v>
      </c>
      <c r="P27" s="6">
        <f t="shared" si="1"/>
        <v>346609</v>
      </c>
    </row>
    <row r="28" spans="2:16" s="1" customFormat="1" ht="17.25" customHeight="1">
      <c r="B28" s="4" t="s">
        <v>16</v>
      </c>
      <c r="C28" s="6"/>
      <c r="D28" s="6"/>
      <c r="E28" s="6"/>
      <c r="F28" s="6"/>
      <c r="G28" s="6">
        <v>316683</v>
      </c>
      <c r="H28" s="6">
        <v>316683</v>
      </c>
      <c r="I28" s="6"/>
      <c r="J28" s="6"/>
      <c r="K28" s="6"/>
      <c r="L28" s="6"/>
      <c r="M28" s="6"/>
      <c r="N28" s="6"/>
      <c r="O28" s="6">
        <f t="shared" si="0"/>
        <v>316683</v>
      </c>
      <c r="P28" s="6">
        <f t="shared" si="1"/>
        <v>316683</v>
      </c>
    </row>
    <row r="29" spans="2:16" s="1" customFormat="1" ht="13.5" customHeight="1">
      <c r="B29" s="4" t="s">
        <v>20</v>
      </c>
      <c r="C29" s="6">
        <v>896520</v>
      </c>
      <c r="D29" s="6">
        <v>896520</v>
      </c>
      <c r="E29" s="6">
        <v>174821</v>
      </c>
      <c r="F29" s="6">
        <v>174821</v>
      </c>
      <c r="G29" s="6">
        <v>2079254</v>
      </c>
      <c r="H29" s="6">
        <v>2079254</v>
      </c>
      <c r="I29" s="6"/>
      <c r="J29" s="6"/>
      <c r="K29" s="6"/>
      <c r="L29" s="6"/>
      <c r="M29" s="6"/>
      <c r="N29" s="6"/>
      <c r="O29" s="6">
        <f t="shared" si="0"/>
        <v>3150595</v>
      </c>
      <c r="P29" s="6">
        <f t="shared" si="1"/>
        <v>3150595</v>
      </c>
    </row>
    <row r="30" spans="2:16" s="1" customFormat="1" ht="16.5" customHeight="1">
      <c r="B30" s="4" t="s">
        <v>21</v>
      </c>
      <c r="C30" s="6">
        <v>1480780</v>
      </c>
      <c r="D30" s="6">
        <v>1480780</v>
      </c>
      <c r="E30" s="6">
        <v>300997</v>
      </c>
      <c r="F30" s="6">
        <v>333069</v>
      </c>
      <c r="G30" s="6">
        <v>44558</v>
      </c>
      <c r="H30" s="6">
        <v>44558</v>
      </c>
      <c r="I30" s="6"/>
      <c r="J30" s="6"/>
      <c r="K30" s="6"/>
      <c r="L30" s="6"/>
      <c r="M30" s="6"/>
      <c r="N30" s="6"/>
      <c r="O30" s="6">
        <f t="shared" si="0"/>
        <v>1826335</v>
      </c>
      <c r="P30" s="6">
        <f t="shared" si="1"/>
        <v>1858407</v>
      </c>
    </row>
    <row r="31" spans="2:16" s="1" customFormat="1" ht="21" customHeight="1">
      <c r="B31" s="4" t="s">
        <v>23</v>
      </c>
      <c r="C31" s="6"/>
      <c r="D31" s="6"/>
      <c r="E31" s="6"/>
      <c r="F31" s="6"/>
      <c r="G31" s="6"/>
      <c r="H31" s="6"/>
      <c r="I31" s="6"/>
      <c r="J31" s="6"/>
      <c r="K31" s="6">
        <v>6585651</v>
      </c>
      <c r="L31" s="6">
        <v>1655000</v>
      </c>
      <c r="M31" s="6"/>
      <c r="N31" s="6"/>
      <c r="O31" s="6">
        <f t="shared" si="0"/>
        <v>6585651</v>
      </c>
      <c r="P31" s="6">
        <f t="shared" si="1"/>
        <v>1655000</v>
      </c>
    </row>
    <row r="32" spans="2:16" s="1" customFormat="1" ht="21" customHeight="1">
      <c r="B32" s="4" t="s">
        <v>31</v>
      </c>
      <c r="C32" s="6"/>
      <c r="D32" s="6"/>
      <c r="E32" s="6"/>
      <c r="F32" s="6"/>
      <c r="G32" s="6">
        <v>533743</v>
      </c>
      <c r="H32" s="6">
        <v>533743</v>
      </c>
      <c r="I32" s="6"/>
      <c r="J32" s="6"/>
      <c r="K32" s="6"/>
      <c r="L32" s="6"/>
      <c r="M32" s="6"/>
      <c r="N32" s="6"/>
      <c r="O32" s="6">
        <f t="shared" si="0"/>
        <v>533743</v>
      </c>
      <c r="P32" s="6">
        <f t="shared" si="1"/>
        <v>533743</v>
      </c>
    </row>
    <row r="33" spans="2:16" s="1" customFormat="1">
      <c r="B33" s="4" t="s">
        <v>39</v>
      </c>
      <c r="C33" s="6"/>
      <c r="D33" s="6"/>
      <c r="E33" s="6"/>
      <c r="F33" s="6"/>
      <c r="G33" s="6"/>
      <c r="H33" s="6"/>
      <c r="I33" s="6">
        <v>3951968</v>
      </c>
      <c r="J33" s="6">
        <v>4165328</v>
      </c>
      <c r="K33" s="6"/>
      <c r="L33" s="6"/>
      <c r="M33" s="6"/>
      <c r="N33" s="6"/>
      <c r="O33" s="6">
        <f t="shared" si="0"/>
        <v>3951968</v>
      </c>
      <c r="P33" s="6">
        <f t="shared" si="1"/>
        <v>4165328</v>
      </c>
    </row>
    <row r="34" spans="2:16" ht="28.5" customHeight="1">
      <c r="B34" s="4" t="s">
        <v>17</v>
      </c>
      <c r="C34" s="6"/>
      <c r="D34" s="6">
        <v>2075243</v>
      </c>
      <c r="E34" s="6"/>
      <c r="F34" s="6">
        <v>193963</v>
      </c>
      <c r="G34" s="6"/>
      <c r="H34" s="6">
        <v>19570</v>
      </c>
      <c r="I34" s="6"/>
      <c r="J34" s="6"/>
      <c r="K34" s="6"/>
      <c r="L34" s="6"/>
      <c r="M34" s="6"/>
      <c r="N34" s="6"/>
      <c r="O34" s="6">
        <f t="shared" si="0"/>
        <v>0</v>
      </c>
      <c r="P34" s="6">
        <f t="shared" si="1"/>
        <v>2288776</v>
      </c>
    </row>
    <row r="35" spans="2:16" ht="24" customHeight="1">
      <c r="B35" s="4" t="s">
        <v>28</v>
      </c>
      <c r="C35" s="6">
        <v>423475</v>
      </c>
      <c r="D35" s="6">
        <v>423475</v>
      </c>
      <c r="E35" s="6">
        <v>82578</v>
      </c>
      <c r="F35" s="6">
        <v>82578</v>
      </c>
      <c r="G35" s="6">
        <v>10711520</v>
      </c>
      <c r="H35" s="6">
        <v>10711520</v>
      </c>
      <c r="I35" s="6"/>
      <c r="J35" s="6"/>
      <c r="K35" s="6"/>
      <c r="L35" s="6"/>
      <c r="M35" s="6">
        <v>12875619</v>
      </c>
      <c r="N35" s="6">
        <v>12875619</v>
      </c>
      <c r="O35" s="6">
        <f t="shared" si="0"/>
        <v>24093192</v>
      </c>
      <c r="P35" s="6">
        <f t="shared" si="1"/>
        <v>24093192</v>
      </c>
    </row>
    <row r="36" spans="2:16" ht="24" customHeight="1">
      <c r="B36" s="4" t="s">
        <v>32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>
        <f t="shared" si="0"/>
        <v>0</v>
      </c>
      <c r="P36" s="6">
        <f t="shared" si="1"/>
        <v>0</v>
      </c>
    </row>
    <row r="37" spans="2:16">
      <c r="B37" s="10" t="s">
        <v>25</v>
      </c>
      <c r="C37" s="7"/>
      <c r="D37" s="8"/>
      <c r="E37" s="8"/>
      <c r="F37" s="8"/>
      <c r="G37" s="8">
        <v>1564856</v>
      </c>
      <c r="H37" s="8">
        <v>1791297</v>
      </c>
      <c r="I37" s="8"/>
      <c r="J37" s="8"/>
      <c r="K37" s="8"/>
      <c r="L37" s="8"/>
      <c r="M37" s="7"/>
      <c r="N37" s="8"/>
      <c r="O37" s="6">
        <f t="shared" si="0"/>
        <v>1564856</v>
      </c>
      <c r="P37" s="6">
        <f t="shared" si="1"/>
        <v>1791297</v>
      </c>
    </row>
    <row r="38" spans="2:16">
      <c r="B38" s="10" t="s">
        <v>22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6">
        <f t="shared" si="0"/>
        <v>0</v>
      </c>
      <c r="P38" s="6">
        <f t="shared" si="1"/>
        <v>0</v>
      </c>
    </row>
    <row r="39" spans="2:16">
      <c r="B39" s="14" t="s">
        <v>18</v>
      </c>
      <c r="C39" s="15">
        <f t="shared" ref="C39:N39" si="2">SUM(C11:C38)</f>
        <v>17616323</v>
      </c>
      <c r="D39" s="15">
        <f t="shared" si="2"/>
        <v>19691486</v>
      </c>
      <c r="E39" s="15">
        <f t="shared" si="2"/>
        <v>3184333</v>
      </c>
      <c r="F39" s="15">
        <f t="shared" si="2"/>
        <v>3410368</v>
      </c>
      <c r="G39" s="15">
        <f>SUM(G11:G38)</f>
        <v>39457013</v>
      </c>
      <c r="H39" s="15">
        <f t="shared" si="2"/>
        <v>49625276</v>
      </c>
      <c r="I39" s="15">
        <f t="shared" si="2"/>
        <v>3951968</v>
      </c>
      <c r="J39" s="15">
        <f t="shared" si="2"/>
        <v>4165328</v>
      </c>
      <c r="K39" s="15">
        <f t="shared" si="2"/>
        <v>17483651</v>
      </c>
      <c r="L39" s="15">
        <f t="shared" si="2"/>
        <v>12683000</v>
      </c>
      <c r="M39" s="15">
        <f t="shared" si="2"/>
        <v>138810652</v>
      </c>
      <c r="N39" s="15">
        <f t="shared" si="2"/>
        <v>132980328</v>
      </c>
      <c r="O39" s="15">
        <f>SUM(O11:O38)</f>
        <v>220503940</v>
      </c>
      <c r="P39" s="15">
        <f t="shared" ref="P39" si="3">SUM(P11:P38)</f>
        <v>222555786</v>
      </c>
    </row>
    <row r="40" spans="2:16">
      <c r="O40" s="11"/>
    </row>
  </sheetData>
  <mergeCells count="17">
    <mergeCell ref="B8:P8"/>
    <mergeCell ref="B9:B10"/>
    <mergeCell ref="C9:D9"/>
    <mergeCell ref="E9:F9"/>
    <mergeCell ref="G9:H9"/>
    <mergeCell ref="I9:J9"/>
    <mergeCell ref="K9:L9"/>
    <mergeCell ref="M9:N9"/>
    <mergeCell ref="O9:P9"/>
    <mergeCell ref="B7:P7"/>
    <mergeCell ref="B6:P6"/>
    <mergeCell ref="D1:F1"/>
    <mergeCell ref="G1:H1"/>
    <mergeCell ref="I1:K1"/>
    <mergeCell ref="L1:N1"/>
    <mergeCell ref="O1:P1"/>
    <mergeCell ref="B2:P2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2018-09-20T07:10:49Z</cp:lastPrinted>
  <dcterms:created xsi:type="dcterms:W3CDTF">2012-02-02T10:48:30Z</dcterms:created>
  <dcterms:modified xsi:type="dcterms:W3CDTF">2018-10-04T09:32:49Z</dcterms:modified>
</cp:coreProperties>
</file>