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ett\Desktop\Folyási rendeletek\"/>
    </mc:Choice>
  </mc:AlternateContent>
  <bookViews>
    <workbookView xWindow="0" yWindow="0" windowWidth="19200" windowHeight="10995"/>
  </bookViews>
  <sheets>
    <sheet name="Kiadás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O13" i="1"/>
  <c r="M14" i="1"/>
  <c r="O14" i="1"/>
  <c r="S14" i="1"/>
  <c r="M15" i="1"/>
  <c r="O15" i="1" s="1"/>
  <c r="M16" i="1"/>
  <c r="O16" i="1" s="1"/>
  <c r="M17" i="1"/>
  <c r="O17" i="1" s="1"/>
  <c r="U17" i="1"/>
  <c r="M18" i="1"/>
  <c r="O18" i="1"/>
  <c r="S18" i="1"/>
  <c r="M19" i="1"/>
  <c r="O19" i="1" s="1"/>
  <c r="S19" i="1"/>
  <c r="M20" i="1"/>
  <c r="O20" i="1"/>
  <c r="M21" i="1"/>
  <c r="O21" i="1"/>
  <c r="M22" i="1"/>
  <c r="O22" i="1"/>
  <c r="S22" i="1"/>
  <c r="U22" i="1"/>
  <c r="M23" i="1"/>
  <c r="O23" i="1"/>
  <c r="M24" i="1"/>
  <c r="O24" i="1"/>
  <c r="M25" i="1"/>
  <c r="O25" i="1"/>
  <c r="M26" i="1"/>
  <c r="O26" i="1"/>
  <c r="M27" i="1"/>
  <c r="O27" i="1"/>
  <c r="S27" i="1"/>
  <c r="U27" i="1"/>
  <c r="M28" i="1"/>
  <c r="O28" i="1"/>
  <c r="M29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E55" i="1"/>
  <c r="F55" i="1"/>
  <c r="G55" i="1"/>
  <c r="H55" i="1"/>
  <c r="I55" i="1"/>
  <c r="J55" i="1"/>
  <c r="K55" i="1"/>
  <c r="L55" i="1"/>
  <c r="N55" i="1"/>
  <c r="P55" i="1"/>
  <c r="R55" i="1"/>
  <c r="O55" i="1" l="1"/>
  <c r="M55" i="1"/>
</calcChain>
</file>

<file path=xl/sharedStrings.xml><?xml version="1.0" encoding="utf-8"?>
<sst xmlns="http://schemas.openxmlformats.org/spreadsheetml/2006/main" count="165" uniqueCount="132">
  <si>
    <t>Önként vállalt feladat</t>
  </si>
  <si>
    <t>Ö</t>
  </si>
  <si>
    <t>Kötelező feladat</t>
  </si>
  <si>
    <t>K</t>
  </si>
  <si>
    <t>ÖSSZESEN:</t>
  </si>
  <si>
    <t>39</t>
  </si>
  <si>
    <t>38</t>
  </si>
  <si>
    <t>37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</si>
  <si>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</si>
  <si>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</si>
  <si>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</si>
  <si>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</si>
  <si>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</si>
  <si>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</si>
  <si>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</si>
  <si>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</si>
  <si>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</si>
  <si>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</si>
  <si>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</si>
  <si>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</si>
  <si>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</si>
  <si>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</si>
  <si>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</si>
  <si>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</si>
  <si>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</si>
  <si>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</si>
  <si>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</si>
  <si>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</si>
  <si>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</si>
  <si>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 xml:space="preserve">Forgatási és befektetési célú finanszírozási műveletek </t>
  </si>
  <si>
    <t>900060</t>
  </si>
  <si>
    <t>Egyes szociális pénzbeli ellátások, támogatások</t>
  </si>
  <si>
    <t>107060</t>
  </si>
  <si>
    <t>Falugondnoki, tanyagondnoki szolgáltatás</t>
  </si>
  <si>
    <t>107055</t>
  </si>
  <si>
    <t>15</t>
  </si>
  <si>
    <t>Házi segítségnyújtás</t>
  </si>
  <si>
    <t>107052</t>
  </si>
  <si>
    <t>14</t>
  </si>
  <si>
    <t>Szociális étkeztetés</t>
  </si>
  <si>
    <t>107051</t>
  </si>
  <si>
    <t>13</t>
  </si>
  <si>
    <t>Gyermekvédelmi pénzbeli és természetbeni ellátások</t>
  </si>
  <si>
    <t>104051</t>
  </si>
  <si>
    <t>12</t>
  </si>
  <si>
    <t>Intézményen kívüli gyermekétkeztetés</t>
  </si>
  <si>
    <t>104037</t>
  </si>
  <si>
    <t>11</t>
  </si>
  <si>
    <t>Civil szervezetek működési támogatása</t>
  </si>
  <si>
    <t>084031</t>
  </si>
  <si>
    <t>10</t>
  </si>
  <si>
    <t>Közművelődés</t>
  </si>
  <si>
    <t>082091</t>
  </si>
  <si>
    <t>9</t>
  </si>
  <si>
    <t>Könyvtári szolgáltatások</t>
  </si>
  <si>
    <t>082044</t>
  </si>
  <si>
    <t>8</t>
  </si>
  <si>
    <t>Város-, és községgazdálkodási egyéb szolgáltatások</t>
  </si>
  <si>
    <t>066020</t>
  </si>
  <si>
    <t>7</t>
  </si>
  <si>
    <t>Közvilágítás</t>
  </si>
  <si>
    <t>064010</t>
  </si>
  <si>
    <t>6</t>
  </si>
  <si>
    <t>Nem veszélyes hulladék kezelés, ártalmatlanítása</t>
  </si>
  <si>
    <t>051040</t>
  </si>
  <si>
    <t>5</t>
  </si>
  <si>
    <t>Hosszabb időtartamú közfoglalkoztatás</t>
  </si>
  <si>
    <t>041233</t>
  </si>
  <si>
    <t>4</t>
  </si>
  <si>
    <t>Önkormányzatok elszámolásai a központi költségvetéssel</t>
  </si>
  <si>
    <t>018010</t>
  </si>
  <si>
    <t>3</t>
  </si>
  <si>
    <t>Köztemető fenntartás és működtetés</t>
  </si>
  <si>
    <t>013320</t>
  </si>
  <si>
    <t>2</t>
  </si>
  <si>
    <t>Önkormányzatok és önk. hivatalok jogalkotó és  ált. ig. tev.</t>
  </si>
  <si>
    <t>011130</t>
  </si>
  <si>
    <t>1</t>
  </si>
  <si>
    <t>eredet ei.</t>
  </si>
  <si>
    <t>eredeti ei.</t>
  </si>
  <si>
    <t>összesen</t>
  </si>
  <si>
    <t>kiadások</t>
  </si>
  <si>
    <t>műk. kiad</t>
  </si>
  <si>
    <t>pénzbeli jut.</t>
  </si>
  <si>
    <t>járulékok</t>
  </si>
  <si>
    <t>juttatások</t>
  </si>
  <si>
    <t>Kiadások</t>
  </si>
  <si>
    <t>Finanszírozási</t>
  </si>
  <si>
    <t>Költségvetési</t>
  </si>
  <si>
    <t>Egyéb felh.</t>
  </si>
  <si>
    <t>Felújítások</t>
  </si>
  <si>
    <t>Beruházások</t>
  </si>
  <si>
    <t>Egyéb</t>
  </si>
  <si>
    <t>Ellátottak</t>
  </si>
  <si>
    <t>Dologi</t>
  </si>
  <si>
    <t>Munkadókat t.</t>
  </si>
  <si>
    <t>Személyi</t>
  </si>
  <si>
    <t>K1-K9</t>
  </si>
  <si>
    <t>K9</t>
  </si>
  <si>
    <t>K1-K7</t>
  </si>
  <si>
    <t>K8</t>
  </si>
  <si>
    <t>K7</t>
  </si>
  <si>
    <t>K6</t>
  </si>
  <si>
    <t>K5</t>
  </si>
  <si>
    <t>K4</t>
  </si>
  <si>
    <t>K3</t>
  </si>
  <si>
    <t>K2</t>
  </si>
  <si>
    <t>K1</t>
  </si>
  <si>
    <t>megnevezés</t>
  </si>
  <si>
    <t>kód</t>
  </si>
  <si>
    <t>Létszám- előirányzat (fö)</t>
  </si>
  <si>
    <t>K I A D Á S O K</t>
  </si>
  <si>
    <t>KORMÁNYZATI FUNKCIÓ</t>
  </si>
  <si>
    <t>O</t>
  </si>
  <si>
    <t>N</t>
  </si>
  <si>
    <t>M</t>
  </si>
  <si>
    <t>L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</si>
  <si>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</si>
  <si>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</si>
  <si>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</si>
  <si>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</si>
  <si>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</si>
  <si>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</si>
  <si>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</si>
  <si>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</si>
  <si>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</si>
  <si>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</si>
  <si>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(eFt)</t>
  </si>
  <si>
    <t>FOLYÁS KÖZSÉG ÖNKORMÁNYZAT 2016. ÉVI KIADÁSAI</t>
  </si>
  <si>
    <t xml:space="preserve"> a 3/2016. (II. 22.) Önkormányzati Rendelethez</t>
  </si>
  <si>
    <t>a 4/2017. (II. 27.) Önkormányzati Rendelethez</t>
  </si>
  <si>
    <t>3.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</si>
</sst>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MS Sans Serif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16"/>
      <name val="Arial CE"/>
      <family val="2"/>
      <charset val="238"/>
    </font>
    <font>
      <sz val="9"/>
      <name val="Arial"/>
      <family val="2"/>
      <charset val="238"/>
    </font>
    <font>
      <i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3" fontId="3" fillId="2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3" fontId="2" fillId="0" borderId="4" xfId="0" applyNumberFormat="1" applyFont="1" applyBorder="1" applyAlignment="1">
      <alignment horizontal="center" vertical="center"/>
    </xf>
    <xf numFmtId="3" fontId="1" fillId="2" borderId="5" xfId="0" applyNumberFormat="1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3" fontId="3" fillId="3" borderId="6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left" vertical="center"/>
    </xf>
    <xf numFmtId="3" fontId="3" fillId="2" borderId="7" xfId="0" applyNumberFormat="1" applyFont="1" applyFill="1" applyBorder="1" applyAlignment="1">
      <alignment horizontal="left" vertical="center"/>
    </xf>
    <xf numFmtId="3" fontId="1" fillId="0" borderId="8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3" fontId="1" fillId="0" borderId="15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left" vertical="center"/>
    </xf>
    <xf numFmtId="49" fontId="1" fillId="0" borderId="13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vertical="center"/>
    </xf>
    <xf numFmtId="3" fontId="1" fillId="0" borderId="19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horizontal="left" vertical="center"/>
    </xf>
    <xf numFmtId="3" fontId="1" fillId="0" borderId="20" xfId="0" applyNumberFormat="1" applyFont="1" applyBorder="1" applyAlignment="1">
      <alignment vertical="center"/>
    </xf>
    <xf numFmtId="3" fontId="1" fillId="0" borderId="21" xfId="0" applyNumberFormat="1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3" fontId="1" fillId="0" borderId="23" xfId="0" applyNumberFormat="1" applyFont="1" applyBorder="1" applyAlignment="1">
      <alignment vertical="center"/>
    </xf>
    <xf numFmtId="3" fontId="1" fillId="0" borderId="24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left" vertical="center"/>
    </xf>
    <xf numFmtId="49" fontId="1" fillId="0" borderId="25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textRotation="90" wrapText="1"/>
    </xf>
    <xf numFmtId="3" fontId="1" fillId="2" borderId="21" xfId="0" applyNumberFormat="1" applyFont="1" applyFill="1" applyBorder="1" applyAlignment="1">
      <alignment horizontal="center" vertical="center"/>
    </xf>
    <xf numFmtId="3" fontId="1" fillId="2" borderId="26" xfId="0" applyNumberFormat="1" applyFont="1" applyFill="1" applyBorder="1" applyAlignment="1">
      <alignment horizontal="center" vertical="center"/>
    </xf>
    <xf numFmtId="3" fontId="1" fillId="2" borderId="23" xfId="0" applyNumberFormat="1" applyFont="1" applyFill="1" applyBorder="1" applyAlignment="1">
      <alignment horizontal="center" vertical="center"/>
    </xf>
    <xf numFmtId="3" fontId="4" fillId="2" borderId="27" xfId="0" applyNumberFormat="1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1" fillId="2" borderId="29" xfId="0" applyNumberFormat="1" applyFont="1" applyFill="1" applyBorder="1" applyAlignment="1">
      <alignment horizontal="center" vertical="center" textRotation="90" wrapText="1"/>
    </xf>
    <xf numFmtId="3" fontId="1" fillId="2" borderId="30" xfId="0" applyNumberFormat="1" applyFont="1" applyFill="1" applyBorder="1" applyAlignment="1">
      <alignment horizontal="center" vertical="center"/>
    </xf>
    <xf numFmtId="3" fontId="1" fillId="2" borderId="31" xfId="0" applyNumberFormat="1" applyFont="1" applyFill="1" applyBorder="1" applyAlignment="1">
      <alignment horizontal="center" vertical="center"/>
    </xf>
    <xf numFmtId="3" fontId="1" fillId="2" borderId="32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3" fontId="4" fillId="2" borderId="33" xfId="0" applyNumberFormat="1" applyFont="1" applyFill="1" applyBorder="1" applyAlignment="1">
      <alignment horizontal="center" vertical="center"/>
    </xf>
    <xf numFmtId="3" fontId="4" fillId="2" borderId="32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/>
    </xf>
    <xf numFmtId="3" fontId="4" fillId="2" borderId="17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 textRotation="90" wrapText="1"/>
    </xf>
    <xf numFmtId="3" fontId="1" fillId="2" borderId="34" xfId="0" applyNumberFormat="1" applyFont="1" applyFill="1" applyBorder="1" applyAlignment="1">
      <alignment horizontal="centerContinuous" vertical="center"/>
    </xf>
    <xf numFmtId="3" fontId="1" fillId="2" borderId="35" xfId="0" applyNumberFormat="1" applyFont="1" applyFill="1" applyBorder="1" applyAlignment="1">
      <alignment horizontal="centerContinuous" vertical="center"/>
    </xf>
    <xf numFmtId="3" fontId="5" fillId="2" borderId="35" xfId="0" applyNumberFormat="1" applyFont="1" applyFill="1" applyBorder="1" applyAlignment="1">
      <alignment horizontal="centerContinuous" vertical="center"/>
    </xf>
    <xf numFmtId="3" fontId="5" fillId="2" borderId="36" xfId="0" applyNumberFormat="1" applyFont="1" applyFill="1" applyBorder="1" applyAlignment="1">
      <alignment horizontal="centerContinuous" vertical="center"/>
    </xf>
    <xf numFmtId="3" fontId="3" fillId="2" borderId="37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3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abSelected="1" topLeftCell="D1" workbookViewId="0">
      <selection activeCell="O2" sqref="O2"/>
    </sheetView>
  </sheetViews>
  <sheetFormatPr defaultRowHeight="12.75" x14ac:dyDescent="0.2"/>
  <cols>
    <col min="1" max="1" width="4.7109375" style="3" customWidth="1"/>
    <col min="2" max="2" width="10.7109375" style="1" customWidth="1"/>
    <col min="3" max="3" width="50.42578125" style="1" customWidth="1"/>
    <col min="4" max="4" width="4.7109375" style="2" customWidth="1"/>
    <col min="5" max="15" width="12.7109375" style="1" customWidth="1"/>
    <col min="16" max="16" width="7.28515625" style="1" hidden="1" customWidth="1"/>
    <col min="17" max="17" width="9.140625" style="1"/>
    <col min="18" max="18" width="9.140625" style="1" hidden="1" customWidth="1"/>
    <col min="19" max="26" width="0" style="1" hidden="1" customWidth="1"/>
    <col min="27" max="16384" width="9.140625" style="1"/>
  </cols>
  <sheetData>
    <row r="1" spans="1:19" x14ac:dyDescent="0.2">
      <c r="O1" s="80" t="s">
        <v>131</v>
      </c>
    </row>
    <row r="2" spans="1:19" x14ac:dyDescent="0.2">
      <c r="B2" s="77" t="s">
        <v>131</v>
      </c>
      <c r="C2" s="77"/>
      <c r="D2" s="79"/>
      <c r="O2" s="78" t="s">
        <v>130</v>
      </c>
    </row>
    <row r="3" spans="1:19" x14ac:dyDescent="0.2">
      <c r="B3" s="77" t="s">
        <v>129</v>
      </c>
      <c r="C3" s="77"/>
    </row>
    <row r="4" spans="1:19" ht="20.25" x14ac:dyDescent="0.2">
      <c r="B4" s="76" t="s">
        <v>128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9" ht="15" x14ac:dyDescent="0.2">
      <c r="B5" s="75" t="s">
        <v>127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ht="15" x14ac:dyDescent="0.2"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1:19" s="72" customFormat="1" ht="20.100000000000001" customHeight="1" thickBot="1" x14ac:dyDescent="0.25">
      <c r="A7" s="3"/>
      <c r="B7" s="73" t="s">
        <v>126</v>
      </c>
      <c r="C7" s="73" t="s">
        <v>125</v>
      </c>
      <c r="D7" s="73" t="s">
        <v>124</v>
      </c>
      <c r="E7" s="73" t="s">
        <v>123</v>
      </c>
      <c r="F7" s="73" t="s">
        <v>122</v>
      </c>
      <c r="G7" s="73" t="s">
        <v>121</v>
      </c>
      <c r="H7" s="73" t="s">
        <v>120</v>
      </c>
      <c r="I7" s="73" t="s">
        <v>119</v>
      </c>
      <c r="J7" s="73" t="s">
        <v>118</v>
      </c>
      <c r="K7" s="73" t="s">
        <v>117</v>
      </c>
      <c r="L7" s="73" t="s">
        <v>3</v>
      </c>
      <c r="M7" s="73" t="s">
        <v>116</v>
      </c>
      <c r="N7" s="73" t="s">
        <v>115</v>
      </c>
      <c r="O7" s="73" t="s">
        <v>114</v>
      </c>
      <c r="P7" s="73" t="s">
        <v>113</v>
      </c>
    </row>
    <row r="8" spans="1:19" ht="20.100000000000001" customHeight="1" thickTop="1" x14ac:dyDescent="0.2">
      <c r="B8" s="71" t="s">
        <v>112</v>
      </c>
      <c r="C8" s="70"/>
      <c r="D8" s="69"/>
      <c r="E8" s="68" t="s">
        <v>111</v>
      </c>
      <c r="F8" s="67"/>
      <c r="G8" s="67"/>
      <c r="H8" s="67"/>
      <c r="I8" s="66"/>
      <c r="J8" s="66"/>
      <c r="K8" s="66"/>
      <c r="L8" s="66"/>
      <c r="M8" s="66"/>
      <c r="N8" s="66"/>
      <c r="O8" s="65"/>
      <c r="P8" s="64" t="s">
        <v>110</v>
      </c>
    </row>
    <row r="9" spans="1:19" ht="15" customHeight="1" x14ac:dyDescent="0.2">
      <c r="B9" s="63" t="s">
        <v>109</v>
      </c>
      <c r="C9" s="62" t="s">
        <v>108</v>
      </c>
      <c r="D9" s="61"/>
      <c r="E9" s="60" t="s">
        <v>107</v>
      </c>
      <c r="F9" s="59" t="s">
        <v>106</v>
      </c>
      <c r="G9" s="58" t="s">
        <v>105</v>
      </c>
      <c r="H9" s="58" t="s">
        <v>104</v>
      </c>
      <c r="I9" s="58" t="s">
        <v>103</v>
      </c>
      <c r="J9" s="58" t="s">
        <v>102</v>
      </c>
      <c r="K9" s="58" t="s">
        <v>101</v>
      </c>
      <c r="L9" s="52" t="s">
        <v>100</v>
      </c>
      <c r="M9" s="52" t="s">
        <v>99</v>
      </c>
      <c r="N9" s="52" t="s">
        <v>98</v>
      </c>
      <c r="O9" s="51" t="s">
        <v>97</v>
      </c>
      <c r="P9" s="50"/>
    </row>
    <row r="10" spans="1:19" ht="15" customHeight="1" x14ac:dyDescent="0.2">
      <c r="B10" s="56"/>
      <c r="C10" s="55"/>
      <c r="D10" s="54"/>
      <c r="E10" s="53" t="s">
        <v>96</v>
      </c>
      <c r="F10" s="57" t="s">
        <v>95</v>
      </c>
      <c r="G10" s="52" t="s">
        <v>94</v>
      </c>
      <c r="H10" s="52" t="s">
        <v>93</v>
      </c>
      <c r="I10" s="52" t="s">
        <v>92</v>
      </c>
      <c r="J10" s="52" t="s">
        <v>91</v>
      </c>
      <c r="K10" s="52" t="s">
        <v>90</v>
      </c>
      <c r="L10" s="52" t="s">
        <v>89</v>
      </c>
      <c r="M10" s="52" t="s">
        <v>88</v>
      </c>
      <c r="N10" s="52" t="s">
        <v>87</v>
      </c>
      <c r="O10" s="51" t="s">
        <v>86</v>
      </c>
      <c r="P10" s="50"/>
    </row>
    <row r="11" spans="1:19" ht="15" customHeight="1" x14ac:dyDescent="0.2">
      <c r="B11" s="56"/>
      <c r="C11" s="55"/>
      <c r="D11" s="54"/>
      <c r="E11" s="53" t="s">
        <v>85</v>
      </c>
      <c r="F11" s="52" t="s">
        <v>84</v>
      </c>
      <c r="G11" s="52" t="s">
        <v>81</v>
      </c>
      <c r="H11" s="52" t="s">
        <v>83</v>
      </c>
      <c r="I11" s="52" t="s">
        <v>82</v>
      </c>
      <c r="J11" s="52"/>
      <c r="K11" s="52"/>
      <c r="L11" s="52" t="s">
        <v>81</v>
      </c>
      <c r="M11" s="52" t="s">
        <v>81</v>
      </c>
      <c r="N11" s="52" t="s">
        <v>81</v>
      </c>
      <c r="O11" s="51" t="s">
        <v>80</v>
      </c>
      <c r="P11" s="50"/>
    </row>
    <row r="12" spans="1:19" ht="15" customHeight="1" thickBot="1" x14ac:dyDescent="0.25">
      <c r="B12" s="49"/>
      <c r="C12" s="48"/>
      <c r="D12" s="47"/>
      <c r="E12" s="46" t="s">
        <v>79</v>
      </c>
      <c r="F12" s="45" t="s">
        <v>78</v>
      </c>
      <c r="G12" s="45" t="s">
        <v>78</v>
      </c>
      <c r="H12" s="45" t="s">
        <v>78</v>
      </c>
      <c r="I12" s="45" t="s">
        <v>78</v>
      </c>
      <c r="J12" s="45" t="s">
        <v>78</v>
      </c>
      <c r="K12" s="45" t="s">
        <v>78</v>
      </c>
      <c r="L12" s="45" t="s">
        <v>78</v>
      </c>
      <c r="M12" s="45" t="s">
        <v>78</v>
      </c>
      <c r="N12" s="45" t="s">
        <v>78</v>
      </c>
      <c r="O12" s="44" t="s">
        <v>78</v>
      </c>
      <c r="P12" s="43"/>
    </row>
    <row r="13" spans="1:19" ht="13.5" thickTop="1" x14ac:dyDescent="0.2">
      <c r="A13" s="23" t="s">
        <v>77</v>
      </c>
      <c r="B13" s="29" t="s">
        <v>76</v>
      </c>
      <c r="C13" s="35" t="s">
        <v>75</v>
      </c>
      <c r="D13" s="26" t="s">
        <v>3</v>
      </c>
      <c r="E13" s="25">
        <v>4700</v>
      </c>
      <c r="F13" s="18">
        <v>920</v>
      </c>
      <c r="G13" s="18">
        <v>40</v>
      </c>
      <c r="H13" s="18"/>
      <c r="I13" s="18"/>
      <c r="J13" s="18">
        <v>195</v>
      </c>
      <c r="K13" s="18"/>
      <c r="L13" s="18"/>
      <c r="M13" s="18">
        <f>SUM(E13:L13)</f>
        <v>5855</v>
      </c>
      <c r="N13" s="18"/>
      <c r="O13" s="24">
        <f>SUM(M13:N13)</f>
        <v>5855</v>
      </c>
      <c r="P13" s="32">
        <v>1</v>
      </c>
    </row>
    <row r="14" spans="1:19" x14ac:dyDescent="0.2">
      <c r="A14" s="23" t="s">
        <v>74</v>
      </c>
      <c r="B14" s="29" t="s">
        <v>73</v>
      </c>
      <c r="C14" s="28" t="s">
        <v>72</v>
      </c>
      <c r="D14" s="26" t="s">
        <v>3</v>
      </c>
      <c r="E14" s="25"/>
      <c r="F14" s="18"/>
      <c r="G14" s="18">
        <v>640</v>
      </c>
      <c r="H14" s="18"/>
      <c r="I14" s="18"/>
      <c r="J14" s="18"/>
      <c r="K14" s="18"/>
      <c r="L14" s="18"/>
      <c r="M14" s="18">
        <f>SUM(E14:L14)</f>
        <v>640</v>
      </c>
      <c r="N14" s="18"/>
      <c r="O14" s="24">
        <f>SUM(M14:N14)</f>
        <v>640</v>
      </c>
      <c r="P14" s="32"/>
      <c r="S14" s="1">
        <f>G14+F14+E14</f>
        <v>640</v>
      </c>
    </row>
    <row r="15" spans="1:19" x14ac:dyDescent="0.2">
      <c r="A15" s="23" t="s">
        <v>71</v>
      </c>
      <c r="B15" s="29" t="s">
        <v>70</v>
      </c>
      <c r="C15" s="28" t="s">
        <v>69</v>
      </c>
      <c r="D15" s="26" t="s">
        <v>3</v>
      </c>
      <c r="E15" s="25"/>
      <c r="F15" s="18"/>
      <c r="G15" s="18"/>
      <c r="H15" s="18"/>
      <c r="I15" s="18"/>
      <c r="J15" s="18"/>
      <c r="K15" s="18"/>
      <c r="L15" s="18"/>
      <c r="M15" s="18">
        <f>SUM(E15:L15)</f>
        <v>0</v>
      </c>
      <c r="N15" s="18">
        <v>865</v>
      </c>
      <c r="O15" s="24">
        <f>SUM(M15:N15)</f>
        <v>865</v>
      </c>
      <c r="P15" s="32"/>
    </row>
    <row r="16" spans="1:19" x14ac:dyDescent="0.2">
      <c r="A16" s="23" t="s">
        <v>68</v>
      </c>
      <c r="B16" s="29" t="s">
        <v>67</v>
      </c>
      <c r="C16" s="28" t="s">
        <v>66</v>
      </c>
      <c r="D16" s="26" t="s">
        <v>3</v>
      </c>
      <c r="E16" s="25">
        <v>22639</v>
      </c>
      <c r="F16" s="18">
        <v>3129</v>
      </c>
      <c r="G16" s="18">
        <v>4732</v>
      </c>
      <c r="H16" s="18"/>
      <c r="I16" s="18"/>
      <c r="J16" s="18">
        <v>29715</v>
      </c>
      <c r="K16" s="18"/>
      <c r="L16" s="18"/>
      <c r="M16" s="18">
        <f>SUM(E16:L16)</f>
        <v>60215</v>
      </c>
      <c r="N16" s="18"/>
      <c r="O16" s="24">
        <f>SUM(M16:N16)</f>
        <v>60215</v>
      </c>
      <c r="P16" s="32">
        <v>25</v>
      </c>
    </row>
    <row r="17" spans="1:21" x14ac:dyDescent="0.2">
      <c r="A17" s="23" t="s">
        <v>65</v>
      </c>
      <c r="B17" s="42" t="s">
        <v>64</v>
      </c>
      <c r="C17" s="41" t="s">
        <v>63</v>
      </c>
      <c r="D17" s="40" t="s">
        <v>3</v>
      </c>
      <c r="E17" s="39"/>
      <c r="F17" s="38"/>
      <c r="G17" s="38">
        <v>127</v>
      </c>
      <c r="H17" s="38"/>
      <c r="I17" s="38"/>
      <c r="J17" s="38"/>
      <c r="K17" s="38"/>
      <c r="L17" s="38"/>
      <c r="M17" s="38">
        <f>SUM(E17:L17)</f>
        <v>127</v>
      </c>
      <c r="N17" s="38"/>
      <c r="O17" s="37">
        <f>SUM(M17:N17)</f>
        <v>127</v>
      </c>
      <c r="P17" s="36"/>
      <c r="U17" s="1">
        <f>G17+F17+E17</f>
        <v>127</v>
      </c>
    </row>
    <row r="18" spans="1:21" x14ac:dyDescent="0.2">
      <c r="A18" s="23" t="s">
        <v>62</v>
      </c>
      <c r="B18" s="29" t="s">
        <v>61</v>
      </c>
      <c r="C18" s="28" t="s">
        <v>60</v>
      </c>
      <c r="D18" s="26" t="s">
        <v>3</v>
      </c>
      <c r="E18" s="25"/>
      <c r="F18" s="18"/>
      <c r="G18" s="18">
        <v>1328</v>
      </c>
      <c r="H18" s="18"/>
      <c r="I18" s="18"/>
      <c r="J18" s="18"/>
      <c r="K18" s="18"/>
      <c r="L18" s="18"/>
      <c r="M18" s="18">
        <f>SUM(E18:L18)</f>
        <v>1328</v>
      </c>
      <c r="N18" s="18"/>
      <c r="O18" s="24">
        <f>SUM(M18:N18)</f>
        <v>1328</v>
      </c>
      <c r="P18" s="32"/>
      <c r="S18" s="1">
        <f>G18+F18+E18</f>
        <v>1328</v>
      </c>
    </row>
    <row r="19" spans="1:21" x14ac:dyDescent="0.2">
      <c r="A19" s="23" t="s">
        <v>59</v>
      </c>
      <c r="B19" s="29" t="s">
        <v>58</v>
      </c>
      <c r="C19" s="35" t="s">
        <v>57</v>
      </c>
      <c r="D19" s="26" t="s">
        <v>3</v>
      </c>
      <c r="E19" s="25">
        <v>1000</v>
      </c>
      <c r="F19" s="18">
        <v>200</v>
      </c>
      <c r="G19" s="18">
        <v>9064</v>
      </c>
      <c r="H19" s="18"/>
      <c r="I19" s="18">
        <v>2546</v>
      </c>
      <c r="J19" s="18">
        <v>2455</v>
      </c>
      <c r="K19" s="18">
        <v>1000</v>
      </c>
      <c r="L19" s="18"/>
      <c r="M19" s="18">
        <f>SUM(E19:L19)</f>
        <v>16265</v>
      </c>
      <c r="N19" s="18"/>
      <c r="O19" s="24">
        <f>SUM(M19:N19)</f>
        <v>16265</v>
      </c>
      <c r="P19" s="32">
        <v>1</v>
      </c>
      <c r="S19" s="1">
        <f>G19+F19+E19</f>
        <v>10264</v>
      </c>
    </row>
    <row r="20" spans="1:21" x14ac:dyDescent="0.2">
      <c r="A20" s="23" t="s">
        <v>56</v>
      </c>
      <c r="B20" s="29" t="s">
        <v>55</v>
      </c>
      <c r="C20" s="35" t="s">
        <v>54</v>
      </c>
      <c r="D20" s="26" t="s">
        <v>3</v>
      </c>
      <c r="E20" s="25"/>
      <c r="F20" s="18"/>
      <c r="G20" s="18">
        <v>16</v>
      </c>
      <c r="H20" s="18"/>
      <c r="I20" s="18"/>
      <c r="J20" s="18"/>
      <c r="K20" s="18"/>
      <c r="L20" s="18"/>
      <c r="M20" s="18">
        <f>SUM(E20:L20)</f>
        <v>16</v>
      </c>
      <c r="N20" s="18"/>
      <c r="O20" s="24">
        <f>SUM(M20:N20)</f>
        <v>16</v>
      </c>
      <c r="P20" s="32"/>
    </row>
    <row r="21" spans="1:21" x14ac:dyDescent="0.2">
      <c r="A21" s="23" t="s">
        <v>53</v>
      </c>
      <c r="B21" s="29" t="s">
        <v>52</v>
      </c>
      <c r="C21" s="35" t="s">
        <v>51</v>
      </c>
      <c r="D21" s="26" t="s">
        <v>3</v>
      </c>
      <c r="E21" s="25">
        <v>170</v>
      </c>
      <c r="F21" s="18"/>
      <c r="G21" s="18">
        <v>1353</v>
      </c>
      <c r="H21" s="18"/>
      <c r="I21" s="18"/>
      <c r="J21" s="18">
        <v>836</v>
      </c>
      <c r="K21" s="18"/>
      <c r="L21" s="18"/>
      <c r="M21" s="18">
        <f>SUM(E21:L21)</f>
        <v>2359</v>
      </c>
      <c r="N21" s="18"/>
      <c r="O21" s="24">
        <f>SUM(M21:N21)</f>
        <v>2359</v>
      </c>
      <c r="P21" s="32"/>
    </row>
    <row r="22" spans="1:21" x14ac:dyDescent="0.2">
      <c r="A22" s="23" t="s">
        <v>50</v>
      </c>
      <c r="B22" s="29" t="s">
        <v>49</v>
      </c>
      <c r="C22" s="28" t="s">
        <v>48</v>
      </c>
      <c r="D22" s="26" t="s">
        <v>3</v>
      </c>
      <c r="E22" s="25"/>
      <c r="F22" s="18"/>
      <c r="G22" s="18"/>
      <c r="H22" s="18"/>
      <c r="I22" s="18">
        <v>56</v>
      </c>
      <c r="J22" s="18"/>
      <c r="K22" s="18"/>
      <c r="L22" s="18"/>
      <c r="M22" s="18">
        <f>SUM(E22:L22)</f>
        <v>56</v>
      </c>
      <c r="N22" s="18"/>
      <c r="O22" s="24">
        <f>SUM(M22:N22)</f>
        <v>56</v>
      </c>
      <c r="P22" s="32"/>
      <c r="S22" s="1">
        <f>E22+F22</f>
        <v>0</v>
      </c>
      <c r="U22" s="1">
        <f>G22</f>
        <v>0</v>
      </c>
    </row>
    <row r="23" spans="1:21" x14ac:dyDescent="0.2">
      <c r="A23" s="23" t="s">
        <v>47</v>
      </c>
      <c r="B23" s="31" t="s">
        <v>46</v>
      </c>
      <c r="C23" s="34" t="s">
        <v>45</v>
      </c>
      <c r="D23" s="26" t="s">
        <v>3</v>
      </c>
      <c r="E23" s="25"/>
      <c r="F23" s="18"/>
      <c r="G23" s="18">
        <v>684</v>
      </c>
      <c r="H23" s="18"/>
      <c r="I23" s="18"/>
      <c r="J23" s="18"/>
      <c r="K23" s="18"/>
      <c r="L23" s="18"/>
      <c r="M23" s="18">
        <f>SUM(E23:L23)</f>
        <v>684</v>
      </c>
      <c r="N23" s="18"/>
      <c r="O23" s="24">
        <f>SUM(M23:N23)</f>
        <v>684</v>
      </c>
      <c r="P23" s="32"/>
    </row>
    <row r="24" spans="1:21" x14ac:dyDescent="0.2">
      <c r="A24" s="23" t="s">
        <v>44</v>
      </c>
      <c r="B24" s="31" t="s">
        <v>43</v>
      </c>
      <c r="C24" s="34" t="s">
        <v>42</v>
      </c>
      <c r="D24" s="26" t="s">
        <v>3</v>
      </c>
      <c r="E24" s="25"/>
      <c r="F24" s="18"/>
      <c r="G24" s="18"/>
      <c r="H24" s="18">
        <v>499</v>
      </c>
      <c r="I24" s="18"/>
      <c r="J24" s="18"/>
      <c r="K24" s="18"/>
      <c r="L24" s="18"/>
      <c r="M24" s="18">
        <f>SUM(E24:L24)</f>
        <v>499</v>
      </c>
      <c r="N24" s="18"/>
      <c r="O24" s="24">
        <f>SUM(M24:N24)</f>
        <v>499</v>
      </c>
      <c r="P24" s="32"/>
    </row>
    <row r="25" spans="1:21" x14ac:dyDescent="0.2">
      <c r="A25" s="23" t="s">
        <v>41</v>
      </c>
      <c r="B25" s="31" t="s">
        <v>40</v>
      </c>
      <c r="C25" s="30" t="s">
        <v>39</v>
      </c>
      <c r="D25" s="26" t="s">
        <v>3</v>
      </c>
      <c r="E25" s="25"/>
      <c r="F25" s="18"/>
      <c r="G25" s="18">
        <v>2000</v>
      </c>
      <c r="H25" s="18"/>
      <c r="I25" s="18"/>
      <c r="J25" s="18"/>
      <c r="K25" s="18"/>
      <c r="L25" s="18"/>
      <c r="M25" s="18">
        <f>SUM(E25:L25)</f>
        <v>2000</v>
      </c>
      <c r="N25" s="18"/>
      <c r="O25" s="24">
        <f>SUM(M25:N25)</f>
        <v>2000</v>
      </c>
      <c r="P25" s="32"/>
    </row>
    <row r="26" spans="1:21" ht="13.5" thickBot="1" x14ac:dyDescent="0.25">
      <c r="A26" s="23" t="s">
        <v>38</v>
      </c>
      <c r="B26" s="29" t="s">
        <v>37</v>
      </c>
      <c r="C26" s="28" t="s">
        <v>36</v>
      </c>
      <c r="D26" s="26" t="s">
        <v>1</v>
      </c>
      <c r="E26" s="25">
        <v>3727</v>
      </c>
      <c r="F26" s="18">
        <v>1233</v>
      </c>
      <c r="G26" s="18">
        <v>810</v>
      </c>
      <c r="H26" s="18"/>
      <c r="I26" s="18"/>
      <c r="J26" s="18">
        <v>27</v>
      </c>
      <c r="K26" s="18"/>
      <c r="L26" s="18"/>
      <c r="M26" s="18">
        <f>SUM(E26:L26)</f>
        <v>5797</v>
      </c>
      <c r="N26" s="18"/>
      <c r="O26" s="24">
        <f>SUM(M26:N26)</f>
        <v>5797</v>
      </c>
      <c r="P26" s="33">
        <v>4</v>
      </c>
    </row>
    <row r="27" spans="1:21" ht="13.5" thickTop="1" x14ac:dyDescent="0.2">
      <c r="A27" s="23" t="s">
        <v>35</v>
      </c>
      <c r="B27" s="31" t="s">
        <v>34</v>
      </c>
      <c r="C27" s="30" t="s">
        <v>33</v>
      </c>
      <c r="D27" s="26" t="s">
        <v>3</v>
      </c>
      <c r="E27" s="25">
        <v>2133</v>
      </c>
      <c r="F27" s="18">
        <v>572</v>
      </c>
      <c r="G27" s="18">
        <v>1555</v>
      </c>
      <c r="H27" s="18"/>
      <c r="I27" s="18"/>
      <c r="J27" s="18">
        <v>27</v>
      </c>
      <c r="K27" s="18"/>
      <c r="L27" s="18"/>
      <c r="M27" s="18">
        <f>SUM(E27:L27)</f>
        <v>4287</v>
      </c>
      <c r="N27" s="18"/>
      <c r="O27" s="24">
        <f>SUM(M27:N27)</f>
        <v>4287</v>
      </c>
      <c r="P27" s="32">
        <v>1</v>
      </c>
      <c r="S27" s="1">
        <f>E27+F27</f>
        <v>2705</v>
      </c>
      <c r="U27" s="1">
        <f>G27+F27+E27</f>
        <v>4260</v>
      </c>
    </row>
    <row r="28" spans="1:21" x14ac:dyDescent="0.2">
      <c r="A28" s="23" t="s">
        <v>28</v>
      </c>
      <c r="B28" s="29" t="s">
        <v>32</v>
      </c>
      <c r="C28" s="28" t="s">
        <v>31</v>
      </c>
      <c r="D28" s="26" t="s">
        <v>3</v>
      </c>
      <c r="E28" s="25"/>
      <c r="F28" s="18"/>
      <c r="G28" s="18"/>
      <c r="H28" s="18">
        <v>900</v>
      </c>
      <c r="I28" s="18"/>
      <c r="J28" s="18"/>
      <c r="K28" s="18"/>
      <c r="L28" s="18"/>
      <c r="M28" s="18">
        <f>SUM(E28:L28)</f>
        <v>900</v>
      </c>
      <c r="N28" s="18"/>
      <c r="O28" s="24">
        <f>SUM(M28:N28)</f>
        <v>900</v>
      </c>
      <c r="P28" s="32"/>
    </row>
    <row r="29" spans="1:21" ht="13.5" thickBot="1" x14ac:dyDescent="0.25">
      <c r="A29" s="23" t="s">
        <v>27</v>
      </c>
      <c r="B29" s="31" t="s">
        <v>30</v>
      </c>
      <c r="C29" s="30" t="s">
        <v>29</v>
      </c>
      <c r="D29" s="26" t="s">
        <v>3</v>
      </c>
      <c r="E29" s="25"/>
      <c r="F29" s="18"/>
      <c r="G29" s="18">
        <v>540</v>
      </c>
      <c r="H29" s="18"/>
      <c r="I29" s="18"/>
      <c r="J29" s="18"/>
      <c r="K29" s="18"/>
      <c r="L29" s="18"/>
      <c r="M29" s="18">
        <f>SUM(E29:L29)</f>
        <v>540</v>
      </c>
      <c r="N29" s="18">
        <v>1038</v>
      </c>
      <c r="O29" s="24">
        <f>SUM(M29:N29)</f>
        <v>1578</v>
      </c>
    </row>
    <row r="30" spans="1:21" ht="13.5" hidden="1" thickBot="1" x14ac:dyDescent="0.25">
      <c r="A30" s="23" t="s">
        <v>28</v>
      </c>
      <c r="B30" s="29"/>
      <c r="C30" s="28"/>
      <c r="D30" s="26"/>
      <c r="E30" s="25"/>
      <c r="F30" s="18"/>
      <c r="G30" s="18"/>
      <c r="H30" s="18"/>
      <c r="I30" s="18"/>
      <c r="J30" s="18"/>
      <c r="K30" s="18"/>
      <c r="L30" s="18"/>
      <c r="M30" s="18"/>
      <c r="N30" s="18"/>
      <c r="O30" s="24">
        <f>SUM(M30:N30)</f>
        <v>0</v>
      </c>
    </row>
    <row r="31" spans="1:21" ht="13.5" hidden="1" thickBot="1" x14ac:dyDescent="0.25">
      <c r="A31" s="23" t="s">
        <v>27</v>
      </c>
      <c r="B31" s="29"/>
      <c r="C31" s="28"/>
      <c r="D31" s="26"/>
      <c r="E31" s="25"/>
      <c r="F31" s="18"/>
      <c r="G31" s="18"/>
      <c r="H31" s="18"/>
      <c r="I31" s="18"/>
      <c r="J31" s="18"/>
      <c r="K31" s="18"/>
      <c r="L31" s="18"/>
      <c r="M31" s="18"/>
      <c r="N31" s="18"/>
      <c r="O31" s="24">
        <f>SUM(M31:N31)</f>
        <v>0</v>
      </c>
    </row>
    <row r="32" spans="1:21" ht="13.5" hidden="1" thickBot="1" x14ac:dyDescent="0.25">
      <c r="A32" s="23" t="s">
        <v>26</v>
      </c>
      <c r="B32" s="29"/>
      <c r="C32" s="28"/>
      <c r="D32" s="26"/>
      <c r="E32" s="25"/>
      <c r="F32" s="18"/>
      <c r="G32" s="18"/>
      <c r="H32" s="18"/>
      <c r="I32" s="18"/>
      <c r="J32" s="18"/>
      <c r="K32" s="18"/>
      <c r="L32" s="18"/>
      <c r="M32" s="18"/>
      <c r="N32" s="18"/>
      <c r="O32" s="24">
        <f>SUM(M32:N32)</f>
        <v>0</v>
      </c>
    </row>
    <row r="33" spans="1:15" ht="13.5" hidden="1" thickBot="1" x14ac:dyDescent="0.25">
      <c r="A33" s="23" t="s">
        <v>25</v>
      </c>
      <c r="B33" s="29"/>
      <c r="C33" s="28"/>
      <c r="D33" s="26"/>
      <c r="E33" s="25"/>
      <c r="F33" s="18"/>
      <c r="G33" s="18"/>
      <c r="H33" s="18"/>
      <c r="I33" s="18"/>
      <c r="J33" s="18"/>
      <c r="K33" s="18"/>
      <c r="L33" s="18"/>
      <c r="M33" s="18"/>
      <c r="N33" s="18"/>
      <c r="O33" s="24">
        <f>SUM(M33:N33)</f>
        <v>0</v>
      </c>
    </row>
    <row r="34" spans="1:15" ht="13.5" hidden="1" thickBot="1" x14ac:dyDescent="0.25">
      <c r="A34" s="23" t="s">
        <v>24</v>
      </c>
      <c r="B34" s="29"/>
      <c r="C34" s="28"/>
      <c r="D34" s="26"/>
      <c r="E34" s="25"/>
      <c r="F34" s="18"/>
      <c r="G34" s="18"/>
      <c r="H34" s="18"/>
      <c r="I34" s="18"/>
      <c r="J34" s="18"/>
      <c r="K34" s="18"/>
      <c r="L34" s="18"/>
      <c r="M34" s="18"/>
      <c r="N34" s="18"/>
      <c r="O34" s="24">
        <f>SUM(M34:N34)</f>
        <v>0</v>
      </c>
    </row>
    <row r="35" spans="1:15" ht="13.5" hidden="1" thickBot="1" x14ac:dyDescent="0.25">
      <c r="A35" s="23" t="s">
        <v>23</v>
      </c>
      <c r="B35" s="29"/>
      <c r="C35" s="28"/>
      <c r="D35" s="26"/>
      <c r="E35" s="25"/>
      <c r="F35" s="18"/>
      <c r="G35" s="18"/>
      <c r="H35" s="18"/>
      <c r="I35" s="18"/>
      <c r="J35" s="18"/>
      <c r="K35" s="18"/>
      <c r="L35" s="18"/>
      <c r="M35" s="18"/>
      <c r="N35" s="18"/>
      <c r="O35" s="24">
        <f>SUM(M35:N35)</f>
        <v>0</v>
      </c>
    </row>
    <row r="36" spans="1:15" ht="13.5" hidden="1" thickBot="1" x14ac:dyDescent="0.25">
      <c r="A36" s="23" t="s">
        <v>22</v>
      </c>
      <c r="B36" s="29"/>
      <c r="C36" s="28"/>
      <c r="D36" s="26"/>
      <c r="E36" s="25"/>
      <c r="F36" s="18"/>
      <c r="G36" s="18"/>
      <c r="H36" s="18"/>
      <c r="I36" s="18"/>
      <c r="J36" s="18"/>
      <c r="K36" s="18"/>
      <c r="L36" s="18"/>
      <c r="M36" s="18"/>
      <c r="N36" s="18"/>
      <c r="O36" s="24">
        <f>SUM(M36:N36)</f>
        <v>0</v>
      </c>
    </row>
    <row r="37" spans="1:15" ht="13.5" hidden="1" thickBot="1" x14ac:dyDescent="0.25">
      <c r="A37" s="23" t="s">
        <v>21</v>
      </c>
      <c r="B37" s="29"/>
      <c r="C37" s="28"/>
      <c r="D37" s="26"/>
      <c r="E37" s="25"/>
      <c r="F37" s="18"/>
      <c r="G37" s="18"/>
      <c r="H37" s="18"/>
      <c r="I37" s="18"/>
      <c r="J37" s="18"/>
      <c r="K37" s="18"/>
      <c r="L37" s="18"/>
      <c r="M37" s="18"/>
      <c r="N37" s="18"/>
      <c r="O37" s="24">
        <f>SUM(M37:N37)</f>
        <v>0</v>
      </c>
    </row>
    <row r="38" spans="1:15" ht="13.5" hidden="1" thickBot="1" x14ac:dyDescent="0.25">
      <c r="A38" s="23" t="s">
        <v>20</v>
      </c>
      <c r="B38" s="29"/>
      <c r="C38" s="28"/>
      <c r="D38" s="26"/>
      <c r="E38" s="25"/>
      <c r="F38" s="18"/>
      <c r="G38" s="18"/>
      <c r="H38" s="18"/>
      <c r="I38" s="18"/>
      <c r="J38" s="18"/>
      <c r="K38" s="18"/>
      <c r="L38" s="18"/>
      <c r="M38" s="18"/>
      <c r="N38" s="18"/>
      <c r="O38" s="17">
        <f>SUM(M38:N38)</f>
        <v>0</v>
      </c>
    </row>
    <row r="39" spans="1:15" ht="13.5" hidden="1" thickBot="1" x14ac:dyDescent="0.25">
      <c r="A39" s="23" t="s">
        <v>19</v>
      </c>
      <c r="B39" s="29"/>
      <c r="C39" s="28"/>
      <c r="D39" s="26"/>
      <c r="E39" s="25"/>
      <c r="F39" s="18"/>
      <c r="G39" s="18"/>
      <c r="H39" s="18"/>
      <c r="I39" s="18"/>
      <c r="J39" s="18"/>
      <c r="K39" s="18"/>
      <c r="L39" s="18"/>
      <c r="M39" s="18"/>
      <c r="N39" s="18"/>
      <c r="O39" s="17">
        <f>SUM(M39:N39)</f>
        <v>0</v>
      </c>
    </row>
    <row r="40" spans="1:15" ht="13.5" hidden="1" thickBot="1" x14ac:dyDescent="0.25">
      <c r="A40" s="23" t="s">
        <v>18</v>
      </c>
      <c r="B40" s="29"/>
      <c r="C40" s="28"/>
      <c r="D40" s="26"/>
      <c r="E40" s="25"/>
      <c r="F40" s="18"/>
      <c r="G40" s="18"/>
      <c r="H40" s="18"/>
      <c r="I40" s="18"/>
      <c r="J40" s="18"/>
      <c r="K40" s="18"/>
      <c r="L40" s="18"/>
      <c r="M40" s="18"/>
      <c r="N40" s="18"/>
      <c r="O40" s="17">
        <f>SUM(M40:N40)</f>
        <v>0</v>
      </c>
    </row>
    <row r="41" spans="1:15" ht="13.5" hidden="1" thickBot="1" x14ac:dyDescent="0.25">
      <c r="A41" s="23" t="s">
        <v>17</v>
      </c>
      <c r="B41" s="29"/>
      <c r="C41" s="28"/>
      <c r="D41" s="26"/>
      <c r="E41" s="25"/>
      <c r="F41" s="18"/>
      <c r="G41" s="18"/>
      <c r="H41" s="18"/>
      <c r="I41" s="18"/>
      <c r="J41" s="18"/>
      <c r="K41" s="18"/>
      <c r="L41" s="18"/>
      <c r="M41" s="18"/>
      <c r="N41" s="18"/>
      <c r="O41" s="17">
        <f>SUM(M41:N41)</f>
        <v>0</v>
      </c>
    </row>
    <row r="42" spans="1:15" ht="13.5" hidden="1" thickBot="1" x14ac:dyDescent="0.25">
      <c r="A42" s="23" t="s">
        <v>16</v>
      </c>
      <c r="B42" s="29"/>
      <c r="C42" s="28"/>
      <c r="D42" s="26"/>
      <c r="E42" s="25"/>
      <c r="F42" s="18"/>
      <c r="G42" s="18"/>
      <c r="H42" s="18"/>
      <c r="I42" s="18"/>
      <c r="J42" s="18"/>
      <c r="K42" s="18"/>
      <c r="L42" s="18"/>
      <c r="M42" s="18"/>
      <c r="N42" s="18"/>
      <c r="O42" s="17">
        <f>SUM(M42:N42)</f>
        <v>0</v>
      </c>
    </row>
    <row r="43" spans="1:15" ht="13.5" hidden="1" thickBot="1" x14ac:dyDescent="0.25">
      <c r="A43" s="23" t="s">
        <v>15</v>
      </c>
      <c r="B43" s="29"/>
      <c r="C43" s="28"/>
      <c r="D43" s="26"/>
      <c r="E43" s="25"/>
      <c r="F43" s="18"/>
      <c r="G43" s="18"/>
      <c r="H43" s="18"/>
      <c r="I43" s="18"/>
      <c r="J43" s="18"/>
      <c r="K43" s="18"/>
      <c r="L43" s="18"/>
      <c r="M43" s="18"/>
      <c r="N43" s="18"/>
      <c r="O43" s="17">
        <f>SUM(M43:N43)</f>
        <v>0</v>
      </c>
    </row>
    <row r="44" spans="1:15" ht="13.5" hidden="1" thickBot="1" x14ac:dyDescent="0.25">
      <c r="A44" s="23" t="s">
        <v>14</v>
      </c>
      <c r="B44" s="29"/>
      <c r="C44" s="28"/>
      <c r="D44" s="26"/>
      <c r="E44" s="25"/>
      <c r="F44" s="18"/>
      <c r="G44" s="18"/>
      <c r="H44" s="18"/>
      <c r="I44" s="18"/>
      <c r="J44" s="18"/>
      <c r="K44" s="18"/>
      <c r="L44" s="18"/>
      <c r="M44" s="18"/>
      <c r="N44" s="18"/>
      <c r="O44" s="17">
        <f>SUM(M44:N44)</f>
        <v>0</v>
      </c>
    </row>
    <row r="45" spans="1:15" ht="13.5" hidden="1" thickBot="1" x14ac:dyDescent="0.25">
      <c r="A45" s="23" t="s">
        <v>13</v>
      </c>
      <c r="B45" s="29"/>
      <c r="C45" s="28"/>
      <c r="D45" s="26"/>
      <c r="E45" s="25"/>
      <c r="F45" s="18"/>
      <c r="G45" s="18"/>
      <c r="H45" s="18"/>
      <c r="I45" s="18"/>
      <c r="J45" s="18"/>
      <c r="K45" s="18"/>
      <c r="L45" s="18"/>
      <c r="M45" s="18"/>
      <c r="N45" s="18"/>
      <c r="O45" s="17">
        <f>SUM(M45:N45)</f>
        <v>0</v>
      </c>
    </row>
    <row r="46" spans="1:15" ht="13.5" hidden="1" thickBot="1" x14ac:dyDescent="0.25">
      <c r="A46" s="23" t="s">
        <v>12</v>
      </c>
      <c r="B46" s="29"/>
      <c r="C46" s="28"/>
      <c r="D46" s="26"/>
      <c r="E46" s="25"/>
      <c r="F46" s="18"/>
      <c r="G46" s="18"/>
      <c r="H46" s="18"/>
      <c r="I46" s="18"/>
      <c r="J46" s="18"/>
      <c r="K46" s="18"/>
      <c r="L46" s="18"/>
      <c r="M46" s="18"/>
      <c r="N46" s="18"/>
      <c r="O46" s="17">
        <f>SUM(M46:N46)</f>
        <v>0</v>
      </c>
    </row>
    <row r="47" spans="1:15" ht="13.5" hidden="1" thickBot="1" x14ac:dyDescent="0.25">
      <c r="A47" s="23" t="s">
        <v>11</v>
      </c>
      <c r="B47" s="29"/>
      <c r="C47" s="28"/>
      <c r="D47" s="26"/>
      <c r="E47" s="25"/>
      <c r="F47" s="18"/>
      <c r="G47" s="18"/>
      <c r="H47" s="18"/>
      <c r="I47" s="18"/>
      <c r="J47" s="18"/>
      <c r="K47" s="18"/>
      <c r="L47" s="18"/>
      <c r="M47" s="18"/>
      <c r="N47" s="18"/>
      <c r="O47" s="17">
        <f>SUM(M47:N47)</f>
        <v>0</v>
      </c>
    </row>
    <row r="48" spans="1:15" ht="13.5" hidden="1" thickBot="1" x14ac:dyDescent="0.25">
      <c r="A48" s="23" t="s">
        <v>10</v>
      </c>
      <c r="B48" s="29"/>
      <c r="C48" s="28"/>
      <c r="D48" s="26"/>
      <c r="E48" s="25"/>
      <c r="F48" s="18"/>
      <c r="G48" s="18"/>
      <c r="H48" s="18"/>
      <c r="I48" s="18"/>
      <c r="J48" s="18"/>
      <c r="K48" s="18"/>
      <c r="L48" s="18"/>
      <c r="M48" s="18"/>
      <c r="N48" s="18"/>
      <c r="O48" s="17">
        <f>SUM(M48:N48)</f>
        <v>0</v>
      </c>
    </row>
    <row r="49" spans="1:18" ht="13.5" hidden="1" thickBot="1" x14ac:dyDescent="0.25">
      <c r="A49" s="23" t="s">
        <v>9</v>
      </c>
      <c r="B49" s="29"/>
      <c r="C49" s="28"/>
      <c r="D49" s="26"/>
      <c r="E49" s="25"/>
      <c r="F49" s="18"/>
      <c r="G49" s="18"/>
      <c r="H49" s="18"/>
      <c r="I49" s="18"/>
      <c r="J49" s="18"/>
      <c r="K49" s="18"/>
      <c r="L49" s="18"/>
      <c r="M49" s="18"/>
      <c r="N49" s="18"/>
      <c r="O49" s="17">
        <f>SUM(M49:N49)</f>
        <v>0</v>
      </c>
    </row>
    <row r="50" spans="1:18" ht="13.5" hidden="1" thickBot="1" x14ac:dyDescent="0.25">
      <c r="A50" s="23" t="s">
        <v>8</v>
      </c>
      <c r="B50" s="27"/>
      <c r="C50" s="24"/>
      <c r="D50" s="26"/>
      <c r="E50" s="25"/>
      <c r="F50" s="18"/>
      <c r="G50" s="18"/>
      <c r="H50" s="18"/>
      <c r="I50" s="18"/>
      <c r="J50" s="18"/>
      <c r="K50" s="18"/>
      <c r="L50" s="18"/>
      <c r="M50" s="18"/>
      <c r="N50" s="18"/>
      <c r="O50" s="17">
        <f>SUM(M50:N50)</f>
        <v>0</v>
      </c>
    </row>
    <row r="51" spans="1:18" ht="13.5" hidden="1" thickBot="1" x14ac:dyDescent="0.25">
      <c r="A51" s="23" t="s">
        <v>7</v>
      </c>
      <c r="B51" s="27"/>
      <c r="C51" s="24"/>
      <c r="D51" s="26"/>
      <c r="E51" s="25"/>
      <c r="F51" s="18"/>
      <c r="G51" s="18"/>
      <c r="H51" s="18"/>
      <c r="I51" s="18"/>
      <c r="J51" s="18"/>
      <c r="K51" s="18"/>
      <c r="L51" s="18"/>
      <c r="M51" s="18"/>
      <c r="N51" s="18"/>
      <c r="O51" s="17">
        <f>SUM(M51:N51)</f>
        <v>0</v>
      </c>
    </row>
    <row r="52" spans="1:18" ht="13.5" hidden="1" thickBot="1" x14ac:dyDescent="0.25">
      <c r="A52" s="23" t="s">
        <v>6</v>
      </c>
      <c r="B52" s="22"/>
      <c r="C52" s="24"/>
      <c r="D52" s="21"/>
      <c r="E52" s="20"/>
      <c r="F52" s="19"/>
      <c r="G52" s="19"/>
      <c r="H52" s="19"/>
      <c r="I52" s="19"/>
      <c r="J52" s="19"/>
      <c r="K52" s="19"/>
      <c r="L52" s="19"/>
      <c r="M52" s="19"/>
      <c r="N52" s="18"/>
      <c r="O52" s="17">
        <f>SUM(M52:N52)</f>
        <v>0</v>
      </c>
    </row>
    <row r="53" spans="1:18" ht="13.5" hidden="1" thickBot="1" x14ac:dyDescent="0.25">
      <c r="A53" s="23" t="s">
        <v>5</v>
      </c>
      <c r="B53" s="22"/>
      <c r="C53" s="17"/>
      <c r="D53" s="21"/>
      <c r="E53" s="20"/>
      <c r="F53" s="19"/>
      <c r="G53" s="19"/>
      <c r="H53" s="19"/>
      <c r="I53" s="19"/>
      <c r="J53" s="19"/>
      <c r="K53" s="19"/>
      <c r="L53" s="19"/>
      <c r="M53" s="19"/>
      <c r="N53" s="18"/>
      <c r="O53" s="17">
        <f>SUM(M53:N53)</f>
        <v>0</v>
      </c>
    </row>
    <row r="54" spans="1:18" ht="13.5" thickTop="1" x14ac:dyDescent="0.2">
      <c r="A54" s="11">
        <v>18</v>
      </c>
      <c r="B54" s="16" t="s">
        <v>4</v>
      </c>
      <c r="C54" s="15"/>
      <c r="D54" s="14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2"/>
    </row>
    <row r="55" spans="1:18" ht="13.5" thickBot="1" x14ac:dyDescent="0.25">
      <c r="A55" s="11"/>
      <c r="B55" s="10"/>
      <c r="C55" s="9"/>
      <c r="D55" s="8"/>
      <c r="E55" s="7">
        <f>SUM(E13:E53)</f>
        <v>34369</v>
      </c>
      <c r="F55" s="7">
        <f>SUM(F13:F53)</f>
        <v>6054</v>
      </c>
      <c r="G55" s="7">
        <f>SUM(G13:G53)</f>
        <v>22889</v>
      </c>
      <c r="H55" s="7">
        <f>SUM(H13:H53)</f>
        <v>1399</v>
      </c>
      <c r="I55" s="7">
        <f>SUM(I13:I53)</f>
        <v>2602</v>
      </c>
      <c r="J55" s="7">
        <f>SUM(J13:J53)</f>
        <v>33255</v>
      </c>
      <c r="K55" s="7">
        <f>SUM(K13:K53)</f>
        <v>1000</v>
      </c>
      <c r="L55" s="7">
        <f>SUM(L13:L53)</f>
        <v>0</v>
      </c>
      <c r="M55" s="7">
        <f>SUM(M13:M53)</f>
        <v>101568</v>
      </c>
      <c r="N55" s="7">
        <f>SUM(N13:N53)</f>
        <v>1903</v>
      </c>
      <c r="O55" s="7">
        <f>SUM(O13:O53)</f>
        <v>103471</v>
      </c>
      <c r="P55" s="6">
        <f>SUM(P13:P26)</f>
        <v>31</v>
      </c>
      <c r="R55" s="1" t="e">
        <f>SUM(#REF!)</f>
        <v>#REF!</v>
      </c>
    </row>
    <row r="56" spans="1:18" ht="13.5" thickTop="1" x14ac:dyDescent="0.2"/>
    <row r="57" spans="1:18" x14ac:dyDescent="0.2">
      <c r="A57" s="5" t="s">
        <v>3</v>
      </c>
      <c r="B57" s="4" t="s">
        <v>2</v>
      </c>
    </row>
    <row r="58" spans="1:18" x14ac:dyDescent="0.2">
      <c r="A58" s="5" t="s">
        <v>1</v>
      </c>
      <c r="B58" s="4" t="s">
        <v>0</v>
      </c>
    </row>
  </sheetData>
  <mergeCells count="8">
    <mergeCell ref="B8:C8"/>
    <mergeCell ref="B9:B11"/>
    <mergeCell ref="C9:C11"/>
    <mergeCell ref="A54:A55"/>
    <mergeCell ref="B54:C55"/>
    <mergeCell ref="B4:P4"/>
    <mergeCell ref="B5:P5"/>
    <mergeCell ref="P8:P12"/>
  </mergeCells>
  <printOptions horizontalCentered="1" verticalCentered="1"/>
  <pageMargins left="0.11811023622047245" right="0.11811023622047245" top="0.15748031496062992" bottom="0.19685039370078741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</dc:creator>
  <cp:lastModifiedBy>Anett</cp:lastModifiedBy>
  <dcterms:created xsi:type="dcterms:W3CDTF">2017-03-07T08:51:42Z</dcterms:created>
  <dcterms:modified xsi:type="dcterms:W3CDTF">2017-03-07T08:51:52Z</dcterms:modified>
</cp:coreProperties>
</file>