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20.m.KÖH bevétel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E22" i="1" s="1"/>
  <c r="C22" i="1"/>
  <c r="B22" i="1"/>
  <c r="E19" i="1"/>
  <c r="E18" i="1"/>
  <c r="E17" i="1"/>
  <c r="E16" i="1"/>
  <c r="E15" i="1"/>
  <c r="E12" i="1"/>
  <c r="E11" i="1"/>
  <c r="E10" i="1"/>
  <c r="E9" i="1"/>
  <c r="E8" i="1"/>
  <c r="E7" i="1"/>
  <c r="E5" i="1"/>
  <c r="E4" i="1"/>
</calcChain>
</file>

<file path=xl/sharedStrings.xml><?xml version="1.0" encoding="utf-8"?>
<sst xmlns="http://schemas.openxmlformats.org/spreadsheetml/2006/main" count="27" uniqueCount="22">
  <si>
    <t>ÖSKÜI KÖZÖS ÖNKORMÁNYZATI HIVATAL BEVÉTELEI 2017. DECEMBER 31-ÉN</t>
  </si>
  <si>
    <t>Megnevezés</t>
  </si>
  <si>
    <t>Eredeti előirányzat</t>
  </si>
  <si>
    <t>Módosított előirányzat</t>
  </si>
  <si>
    <t>Teljesítés</t>
  </si>
  <si>
    <t>Teljesítés %-a</t>
  </si>
  <si>
    <t>Szolgáltatások ellenértéke (&gt;=188+189) (B402)</t>
  </si>
  <si>
    <t>Közvetített szolgáltatások ellenértéke  (&gt;=191) (B403)</t>
  </si>
  <si>
    <t>ebből: államháztartáson belül (B403)</t>
  </si>
  <si>
    <t>Kiszámlázott általános forgalmi adó (B406)</t>
  </si>
  <si>
    <t>Egyéb kapott (járó) kamatok és kamatjellegű bevételek (&gt;=206+207) (B4082)</t>
  </si>
  <si>
    <t>Kamatbevételek és más nyereségjellegű bevételek (=202+205) (B408)</t>
  </si>
  <si>
    <t>Egyéb működési bevételek (&gt;=219+220) (B411)</t>
  </si>
  <si>
    <t>Működési bevételek (=186+187+190+192+199+…+201+208+216+217+218) (B4)</t>
  </si>
  <si>
    <t>Költségvetési bevételek (=43+79+185+221+230+256+282) (B1-B7)</t>
  </si>
  <si>
    <t>Előző év költségvetési maradványának igénybevétele (B8131)</t>
  </si>
  <si>
    <t>Maradvány igénybevétele (=12+13) (B813)</t>
  </si>
  <si>
    <t>Központi, irányító szervi támogatás (B816)</t>
  </si>
  <si>
    <t>Belföldi finanszírozás bevételei (=04+11+14+…+19+22) (B81)</t>
  </si>
  <si>
    <t>Finanszírozási bevételek (=23+29+30+31) (B8)</t>
  </si>
  <si>
    <t>Bevételek összesen:</t>
  </si>
  <si>
    <t>20. melléklet a 6/2018.(V.30.)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</si>
</sst>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9" fontId="8" fillId="0" borderId="0" applyFill="0" applyBorder="0" applyAlignment="0" applyProtection="0"/>
  </cellStyleXfs>
  <cellXfs count="24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2" applyFont="1"/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Fill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164" fontId="6" fillId="0" borderId="0" xfId="0" applyNumberFormat="1" applyFont="1" applyAlignment="1">
      <alignment horizontal="right" vertical="top"/>
    </xf>
    <xf numFmtId="0" fontId="7" fillId="2" borderId="0" xfId="0" applyFont="1" applyFill="1" applyAlignment="1">
      <alignment horizontal="left" vertical="top" wrapText="1"/>
    </xf>
    <xf numFmtId="3" fontId="7" fillId="2" borderId="0" xfId="0" applyNumberFormat="1" applyFont="1" applyFill="1" applyAlignment="1">
      <alignment horizontal="right" vertical="top" wrapText="1"/>
    </xf>
    <xf numFmtId="164" fontId="7" fillId="2" borderId="0" xfId="0" applyNumberFormat="1" applyFont="1" applyFill="1" applyAlignment="1">
      <alignment horizontal="right" vertical="top"/>
    </xf>
    <xf numFmtId="0" fontId="7" fillId="3" borderId="0" xfId="0" applyFont="1" applyFill="1" applyAlignment="1">
      <alignment horizontal="left" vertical="top" wrapText="1"/>
    </xf>
    <xf numFmtId="3" fontId="7" fillId="3" borderId="0" xfId="0" applyNumberFormat="1" applyFont="1" applyFill="1" applyAlignment="1">
      <alignment horizontal="right" vertical="top" wrapText="1"/>
    </xf>
    <xf numFmtId="164" fontId="7" fillId="3" borderId="0" xfId="0" applyNumberFormat="1" applyFont="1" applyFill="1" applyAlignment="1">
      <alignment horizontal="right" vertical="top"/>
    </xf>
    <xf numFmtId="0" fontId="5" fillId="0" borderId="0" xfId="2" applyFont="1" applyFill="1" applyAlignment="1">
      <alignment horizontal="left" vertical="center" wrapText="1"/>
    </xf>
    <xf numFmtId="3" fontId="5" fillId="0" borderId="0" xfId="2" applyNumberFormat="1" applyFont="1" applyFill="1" applyAlignment="1">
      <alignment horizontal="right" vertical="center" wrapText="1"/>
    </xf>
    <xf numFmtId="9" fontId="8" fillId="0" borderId="0" xfId="3" applyFont="1" applyFill="1" applyAlignment="1">
      <alignment vertical="center"/>
    </xf>
    <xf numFmtId="0" fontId="6" fillId="2" borderId="0" xfId="0" applyFont="1" applyFill="1" applyAlignment="1">
      <alignment horizontal="left" vertical="top" wrapText="1"/>
    </xf>
    <xf numFmtId="3" fontId="6" fillId="2" borderId="0" xfId="0" applyNumberFormat="1" applyFont="1" applyFill="1" applyAlignment="1">
      <alignment horizontal="right" vertical="top" wrapText="1"/>
    </xf>
    <xf numFmtId="164" fontId="6" fillId="2" borderId="0" xfId="0" applyNumberFormat="1" applyFont="1" applyFill="1" applyAlignment="1">
      <alignment horizontal="right" vertical="top"/>
    </xf>
    <xf numFmtId="0" fontId="7" fillId="0" borderId="0" xfId="2" applyFont="1"/>
    <xf numFmtId="3" fontId="7" fillId="0" borderId="0" xfId="2" applyNumberFormat="1" applyFont="1"/>
    <xf numFmtId="164" fontId="7" fillId="0" borderId="0" xfId="2" applyNumberFormat="1" applyFont="1"/>
  </cellXfs>
  <cellStyles count="4">
    <cellStyle name="Normál" xfId="0" builtinId="0"/>
    <cellStyle name="Normál 2" xfId="1"/>
    <cellStyle name="Normál 2 2" xfId="2"/>
    <cellStyle name="Százalék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G3" sqref="G3"/>
    </sheetView>
  </sheetViews>
  <sheetFormatPr defaultColWidth="19.140625" defaultRowHeight="12.75" x14ac:dyDescent="0.2"/>
  <cols>
    <col min="1" max="1" width="44.42578125" style="2" customWidth="1"/>
    <col min="2" max="4" width="11.28515625" style="2" bestFit="1" customWidth="1"/>
    <col min="5" max="253" width="9.140625" style="2" customWidth="1"/>
    <col min="254" max="254" width="8.140625" style="2" customWidth="1"/>
    <col min="255" max="255" width="82" style="2" customWidth="1"/>
    <col min="256" max="16384" width="19.140625" style="2"/>
  </cols>
  <sheetData>
    <row r="1" spans="1:5" ht="17.25" customHeight="1" x14ac:dyDescent="0.2">
      <c r="A1" s="1" t="s">
        <v>21</v>
      </c>
      <c r="B1" s="1"/>
      <c r="C1" s="1"/>
      <c r="D1" s="1"/>
      <c r="E1" s="1"/>
    </row>
    <row r="2" spans="1:5" s="4" customFormat="1" ht="32.25" customHeight="1" x14ac:dyDescent="0.25">
      <c r="A2" s="3" t="s">
        <v>0</v>
      </c>
      <c r="B2" s="3"/>
      <c r="C2" s="3"/>
      <c r="D2" s="3"/>
      <c r="E2" s="3"/>
    </row>
    <row r="3" spans="1:5" s="4" customFormat="1" ht="37.5" customHeight="1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5" s="4" customFormat="1" ht="37.5" customHeight="1" x14ac:dyDescent="0.25">
      <c r="A4" s="6" t="s">
        <v>6</v>
      </c>
      <c r="B4" s="7">
        <v>150000</v>
      </c>
      <c r="C4" s="7">
        <v>150000</v>
      </c>
      <c r="D4" s="7">
        <v>30000</v>
      </c>
      <c r="E4" s="8">
        <f>D4/C4*100</f>
        <v>20</v>
      </c>
    </row>
    <row r="5" spans="1:5" s="4" customFormat="1" ht="37.5" customHeight="1" x14ac:dyDescent="0.25">
      <c r="A5" s="6" t="s">
        <v>7</v>
      </c>
      <c r="B5" s="7">
        <v>350000</v>
      </c>
      <c r="C5" s="7">
        <v>350000</v>
      </c>
      <c r="D5" s="7">
        <v>301977</v>
      </c>
      <c r="E5" s="8">
        <f t="shared" ref="E5:E12" si="0">D5/C5*100</f>
        <v>86.279142857142858</v>
      </c>
    </row>
    <row r="6" spans="1:5" s="4" customFormat="1" ht="19.5" customHeight="1" x14ac:dyDescent="0.25">
      <c r="A6" s="6" t="s">
        <v>8</v>
      </c>
      <c r="B6" s="7">
        <v>0</v>
      </c>
      <c r="C6" s="7">
        <v>0</v>
      </c>
      <c r="D6" s="7">
        <v>126228</v>
      </c>
      <c r="E6" s="8"/>
    </row>
    <row r="7" spans="1:5" s="4" customFormat="1" ht="19.5" customHeight="1" x14ac:dyDescent="0.25">
      <c r="A7" s="6" t="s">
        <v>9</v>
      </c>
      <c r="B7" s="7">
        <v>0</v>
      </c>
      <c r="C7" s="7">
        <v>319</v>
      </c>
      <c r="D7" s="7">
        <v>0</v>
      </c>
      <c r="E7" s="8">
        <f t="shared" si="0"/>
        <v>0</v>
      </c>
    </row>
    <row r="8" spans="1:5" s="4" customFormat="1" ht="18" customHeight="1" x14ac:dyDescent="0.25">
      <c r="A8" s="6" t="s">
        <v>10</v>
      </c>
      <c r="B8" s="7">
        <v>5000</v>
      </c>
      <c r="C8" s="7">
        <v>5000</v>
      </c>
      <c r="D8" s="7">
        <v>142</v>
      </c>
      <c r="E8" s="8">
        <f t="shared" si="0"/>
        <v>2.8400000000000003</v>
      </c>
    </row>
    <row r="9" spans="1:5" s="4" customFormat="1" ht="14.85" customHeight="1" x14ac:dyDescent="0.25">
      <c r="A9" s="6" t="s">
        <v>11</v>
      </c>
      <c r="B9" s="7">
        <v>5000</v>
      </c>
      <c r="C9" s="7">
        <v>5000</v>
      </c>
      <c r="D9" s="7">
        <v>142</v>
      </c>
      <c r="E9" s="8">
        <f t="shared" si="0"/>
        <v>2.8400000000000003</v>
      </c>
    </row>
    <row r="10" spans="1:5" s="4" customFormat="1" ht="31.5" x14ac:dyDescent="0.25">
      <c r="A10" s="6" t="s">
        <v>12</v>
      </c>
      <c r="B10" s="7">
        <v>32000</v>
      </c>
      <c r="C10" s="7">
        <v>32000</v>
      </c>
      <c r="D10" s="7">
        <v>5365</v>
      </c>
      <c r="E10" s="8">
        <f t="shared" si="0"/>
        <v>16.765625</v>
      </c>
    </row>
    <row r="11" spans="1:5" s="4" customFormat="1" ht="47.25" x14ac:dyDescent="0.25">
      <c r="A11" s="9" t="s">
        <v>13</v>
      </c>
      <c r="B11" s="10">
        <v>537000</v>
      </c>
      <c r="C11" s="10">
        <v>537319</v>
      </c>
      <c r="D11" s="10">
        <v>337484</v>
      </c>
      <c r="E11" s="11">
        <f t="shared" si="0"/>
        <v>62.80887145252634</v>
      </c>
    </row>
    <row r="12" spans="1:5" s="4" customFormat="1" ht="31.5" x14ac:dyDescent="0.25">
      <c r="A12" s="12" t="s">
        <v>14</v>
      </c>
      <c r="B12" s="13">
        <v>537000</v>
      </c>
      <c r="C12" s="13">
        <v>537319</v>
      </c>
      <c r="D12" s="13">
        <v>337484</v>
      </c>
      <c r="E12" s="14">
        <f t="shared" si="0"/>
        <v>62.80887145252634</v>
      </c>
    </row>
    <row r="13" spans="1:5" s="4" customFormat="1" ht="24.75" customHeight="1" x14ac:dyDescent="0.25">
      <c r="A13" s="15"/>
      <c r="B13" s="16"/>
      <c r="C13" s="16"/>
      <c r="D13" s="16"/>
      <c r="E13" s="17"/>
    </row>
    <row r="14" spans="1:5" s="4" customFormat="1" ht="30.75" customHeight="1" x14ac:dyDescent="0.25">
      <c r="A14" s="5" t="s">
        <v>1</v>
      </c>
      <c r="B14" s="5" t="s">
        <v>2</v>
      </c>
      <c r="C14" s="5" t="s">
        <v>3</v>
      </c>
      <c r="D14" s="5" t="s">
        <v>4</v>
      </c>
      <c r="E14" s="5" t="s">
        <v>5</v>
      </c>
    </row>
    <row r="15" spans="1:5" s="4" customFormat="1" ht="25.5" customHeight="1" x14ac:dyDescent="0.25">
      <c r="A15" s="6" t="s">
        <v>15</v>
      </c>
      <c r="B15" s="7">
        <v>3000000</v>
      </c>
      <c r="C15" s="7">
        <v>3099318</v>
      </c>
      <c r="D15" s="7">
        <v>3099318</v>
      </c>
      <c r="E15" s="8">
        <f>D15/C15*100</f>
        <v>100</v>
      </c>
    </row>
    <row r="16" spans="1:5" s="4" customFormat="1" ht="22.5" customHeight="1" x14ac:dyDescent="0.25">
      <c r="A16" s="6" t="s">
        <v>16</v>
      </c>
      <c r="B16" s="7">
        <v>3000000</v>
      </c>
      <c r="C16" s="7">
        <v>3099318</v>
      </c>
      <c r="D16" s="7">
        <v>3099318</v>
      </c>
      <c r="E16" s="8">
        <f>D16/C16*100</f>
        <v>100</v>
      </c>
    </row>
    <row r="17" spans="1:5" s="4" customFormat="1" ht="30" customHeight="1" x14ac:dyDescent="0.25">
      <c r="A17" s="6" t="s">
        <v>17</v>
      </c>
      <c r="B17" s="7">
        <v>53311200</v>
      </c>
      <c r="C17" s="7">
        <v>57647367</v>
      </c>
      <c r="D17" s="7">
        <v>57647367</v>
      </c>
      <c r="E17" s="8">
        <f>D17/C17*100</f>
        <v>100</v>
      </c>
    </row>
    <row r="18" spans="1:5" s="4" customFormat="1" ht="30" customHeight="1" x14ac:dyDescent="0.25">
      <c r="A18" s="18" t="s">
        <v>18</v>
      </c>
      <c r="B18" s="19">
        <v>56311200</v>
      </c>
      <c r="C18" s="19">
        <v>60746685</v>
      </c>
      <c r="D18" s="19">
        <v>60746685</v>
      </c>
      <c r="E18" s="20">
        <f>D18/C18*100</f>
        <v>100</v>
      </c>
    </row>
    <row r="19" spans="1:5" ht="31.5" x14ac:dyDescent="0.2">
      <c r="A19" s="12" t="s">
        <v>19</v>
      </c>
      <c r="B19" s="13">
        <v>56311200</v>
      </c>
      <c r="C19" s="13">
        <v>60746685</v>
      </c>
      <c r="D19" s="13">
        <v>60746685</v>
      </c>
      <c r="E19" s="14">
        <f>D19/C19*100</f>
        <v>100</v>
      </c>
    </row>
    <row r="22" spans="1:5" s="21" customFormat="1" ht="15.75" x14ac:dyDescent="0.25">
      <c r="A22" s="21" t="s">
        <v>20</v>
      </c>
      <c r="B22" s="22">
        <f>B12+B19</f>
        <v>56848200</v>
      </c>
      <c r="C22" s="22">
        <f>C12+C19</f>
        <v>61284004</v>
      </c>
      <c r="D22" s="22">
        <f>D12+D19</f>
        <v>61084169</v>
      </c>
      <c r="E22" s="23">
        <f>D22/C22*100</f>
        <v>99.673919804587186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20.m.KÖH 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2018-05-31T13:09:45Z</dcterms:created>
  <dcterms:modified xsi:type="dcterms:W3CDTF">2018-05-31T13:11:13Z</dcterms:modified>
</cp:coreProperties>
</file>