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19200" windowHeight="11505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M8" i="1"/>
  <c r="O8" s="1"/>
  <c r="J8"/>
  <c r="M10"/>
  <c r="O10" s="1"/>
  <c r="M6"/>
  <c r="O6" s="1"/>
  <c r="M7"/>
  <c r="O7" s="1"/>
  <c r="M9"/>
  <c r="O9" s="1"/>
  <c r="L10"/>
  <c r="L6"/>
  <c r="L8"/>
  <c r="L9"/>
  <c r="L7"/>
  <c r="J10"/>
  <c r="K10"/>
  <c r="K9"/>
  <c r="J7"/>
  <c r="K7"/>
  <c r="K8"/>
  <c r="K6"/>
  <c r="K11" s="1"/>
  <c r="J6"/>
  <c r="I11"/>
  <c r="H11"/>
  <c r="G11"/>
  <c r="F11"/>
  <c r="E11"/>
  <c r="D11"/>
  <c r="C11"/>
  <c r="B11"/>
  <c r="J11" l="1"/>
  <c r="L11"/>
  <c r="M11"/>
</calcChain>
</file>

<file path=xl/sharedStrings.xml><?xml version="1.0" encoding="utf-8"?>
<sst xmlns="http://schemas.openxmlformats.org/spreadsheetml/2006/main" count="24" uniqueCount="20">
  <si>
    <t>Kiemelt bevételi előirányzatok</t>
  </si>
  <si>
    <t>Közhatalmi bevételek /igazg szolg díj</t>
  </si>
  <si>
    <t>Működési bevételek</t>
  </si>
  <si>
    <t>MADOCSA</t>
  </si>
  <si>
    <t>BÖLCSKE</t>
  </si>
  <si>
    <t>Költségvetési bevételek</t>
  </si>
  <si>
    <t>MINDÖSSZESEN</t>
  </si>
  <si>
    <t>Maradvány igénybevétele</t>
  </si>
  <si>
    <t>2016                    Er ei</t>
  </si>
  <si>
    <t>2016          Mód ei</t>
  </si>
  <si>
    <t>2016 évi várható teljesítés</t>
  </si>
  <si>
    <t>2017 évi      terv</t>
  </si>
  <si>
    <t>2016                   Er ei</t>
  </si>
  <si>
    <t>2016            Mód ei</t>
  </si>
  <si>
    <t>2016                  Er ei</t>
  </si>
  <si>
    <t>2016       Mód ei</t>
  </si>
  <si>
    <t>Működési célú támogatások ÁH-n belülről/választás</t>
  </si>
  <si>
    <t>Központi irányítószervi támogatás</t>
  </si>
  <si>
    <t>1.módosítás Bölcske</t>
  </si>
  <si>
    <t>2017.évi 1. módosított előirányzat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</si>
</sst>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indexed="8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9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3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/>
    <xf numFmtId="0" fontId="6" fillId="0" borderId="1" xfId="0" applyFont="1" applyBorder="1"/>
    <xf numFmtId="3" fontId="7" fillId="0" borderId="1" xfId="0" applyNumberFormat="1" applyFont="1" applyBorder="1"/>
    <xf numFmtId="0" fontId="7" fillId="0" borderId="1" xfId="0" applyFont="1" applyBorder="1"/>
    <xf numFmtId="3" fontId="8" fillId="0" borderId="1" xfId="0" applyNumberFormat="1" applyFont="1" applyBorder="1"/>
    <xf numFmtId="0" fontId="2" fillId="0" borderId="3" xfId="0" applyFont="1" applyBorder="1"/>
    <xf numFmtId="164" fontId="6" fillId="0" borderId="4" xfId="1" applyNumberFormat="1" applyFont="1" applyBorder="1"/>
    <xf numFmtId="3" fontId="9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O11"/>
  <sheetViews>
    <sheetView tabSelected="1" view="pageLayout" workbookViewId="0">
      <selection activeCell="Q8" sqref="Q8"/>
    </sheetView>
  </sheetViews>
  <sheetFormatPr defaultColWidth="9.140625" defaultRowHeight="15"/>
  <cols>
    <col min="1" max="1" width="27.42578125" customWidth="1"/>
    <col min="2" max="4" width="8.7109375" hidden="1" customWidth="1"/>
    <col min="5" max="5" width="8.7109375" bestFit="1" customWidth="1"/>
    <col min="6" max="8" width="8.7109375" hidden="1" customWidth="1"/>
    <col min="9" max="9" width="13.42578125" customWidth="1"/>
    <col min="10" max="12" width="8.7109375" hidden="1" customWidth="1"/>
    <col min="13" max="13" width="15.42578125" customWidth="1"/>
    <col min="14" max="14" width="0" hidden="1" customWidth="1"/>
    <col min="15" max="15" width="11.85546875" customWidth="1"/>
  </cols>
  <sheetData>
    <row r="4" spans="1:15" s="2" customFormat="1" ht="33" customHeight="1">
      <c r="A4" s="1"/>
      <c r="B4" s="17" t="s">
        <v>3</v>
      </c>
      <c r="C4" s="17"/>
      <c r="D4" s="17"/>
      <c r="E4" s="18"/>
      <c r="F4" s="17" t="s">
        <v>4</v>
      </c>
      <c r="G4" s="17"/>
      <c r="H4" s="17"/>
      <c r="I4" s="18"/>
      <c r="J4" s="17" t="s">
        <v>6</v>
      </c>
      <c r="K4" s="17"/>
      <c r="L4" s="17"/>
      <c r="M4" s="18"/>
      <c r="N4" s="1"/>
      <c r="O4" s="1"/>
    </row>
    <row r="5" spans="1:15" ht="36">
      <c r="A5" s="3" t="s">
        <v>0</v>
      </c>
      <c r="B5" s="7" t="s">
        <v>8</v>
      </c>
      <c r="C5" s="7" t="s">
        <v>9</v>
      </c>
      <c r="D5" s="7" t="s">
        <v>10</v>
      </c>
      <c r="E5" s="7" t="s">
        <v>11</v>
      </c>
      <c r="F5" s="7" t="s">
        <v>12</v>
      </c>
      <c r="G5" s="7" t="s">
        <v>13</v>
      </c>
      <c r="H5" s="7" t="s">
        <v>10</v>
      </c>
      <c r="I5" s="7" t="s">
        <v>11</v>
      </c>
      <c r="J5" s="7" t="s">
        <v>14</v>
      </c>
      <c r="K5" s="7" t="s">
        <v>15</v>
      </c>
      <c r="L5" s="7" t="s">
        <v>10</v>
      </c>
      <c r="M5" s="7" t="s">
        <v>11</v>
      </c>
      <c r="N5" s="8" t="s">
        <v>18</v>
      </c>
      <c r="O5" s="8" t="s">
        <v>19</v>
      </c>
    </row>
    <row r="6" spans="1:15" ht="30">
      <c r="A6" s="4" t="s">
        <v>16</v>
      </c>
      <c r="B6" s="9"/>
      <c r="C6" s="9">
        <v>450995</v>
      </c>
      <c r="D6" s="9">
        <v>450995</v>
      </c>
      <c r="E6" s="9"/>
      <c r="F6" s="9"/>
      <c r="G6" s="9">
        <v>645166</v>
      </c>
      <c r="H6" s="9">
        <v>645166</v>
      </c>
      <c r="I6" s="9"/>
      <c r="J6" s="9">
        <f t="shared" ref="J6:M8" si="0">B6+F6</f>
        <v>0</v>
      </c>
      <c r="K6" s="9">
        <f t="shared" si="0"/>
        <v>1096161</v>
      </c>
      <c r="L6" s="9">
        <f t="shared" si="0"/>
        <v>1096161</v>
      </c>
      <c r="M6" s="9">
        <f t="shared" si="0"/>
        <v>0</v>
      </c>
      <c r="N6" s="10"/>
      <c r="O6" s="13">
        <f t="shared" ref="O6:O9" si="1">SUM(M6:N6)</f>
        <v>0</v>
      </c>
    </row>
    <row r="7" spans="1:15" ht="30">
      <c r="A7" s="4" t="s">
        <v>1</v>
      </c>
      <c r="B7" s="9"/>
      <c r="C7" s="9"/>
      <c r="D7" s="9"/>
      <c r="E7" s="9"/>
      <c r="F7" s="9"/>
      <c r="G7" s="9">
        <v>20000</v>
      </c>
      <c r="H7" s="9">
        <v>20000</v>
      </c>
      <c r="I7" s="11"/>
      <c r="J7" s="9">
        <f t="shared" si="0"/>
        <v>0</v>
      </c>
      <c r="K7" s="9">
        <f t="shared" si="0"/>
        <v>20000</v>
      </c>
      <c r="L7" s="9">
        <f t="shared" si="0"/>
        <v>20000</v>
      </c>
      <c r="M7" s="9">
        <f t="shared" si="0"/>
        <v>0</v>
      </c>
      <c r="N7" s="12"/>
      <c r="O7" s="13">
        <f t="shared" si="1"/>
        <v>0</v>
      </c>
    </row>
    <row r="8" spans="1:15" ht="31.5" customHeight="1">
      <c r="A8" s="5" t="s">
        <v>2</v>
      </c>
      <c r="B8" s="9"/>
      <c r="C8" s="9">
        <v>5082</v>
      </c>
      <c r="D8" s="9">
        <v>5082</v>
      </c>
      <c r="E8" s="16"/>
      <c r="F8" s="16">
        <v>130000</v>
      </c>
      <c r="G8" s="16">
        <v>504225</v>
      </c>
      <c r="H8" s="16">
        <v>504225</v>
      </c>
      <c r="I8" s="16">
        <v>108000</v>
      </c>
      <c r="J8" s="16">
        <f>B8+F8</f>
        <v>130000</v>
      </c>
      <c r="K8" s="16">
        <f t="shared" si="0"/>
        <v>509307</v>
      </c>
      <c r="L8" s="16">
        <f t="shared" si="0"/>
        <v>509307</v>
      </c>
      <c r="M8" s="16">
        <f t="shared" si="0"/>
        <v>108000</v>
      </c>
      <c r="N8" s="12"/>
      <c r="O8" s="11">
        <f t="shared" si="1"/>
        <v>108000</v>
      </c>
    </row>
    <row r="9" spans="1:15">
      <c r="A9" s="5" t="s">
        <v>7</v>
      </c>
      <c r="B9" s="9"/>
      <c r="C9" s="9">
        <v>3628004</v>
      </c>
      <c r="D9" s="9">
        <v>3628004</v>
      </c>
      <c r="E9" s="16"/>
      <c r="F9" s="16"/>
      <c r="G9" s="16">
        <v>1716838</v>
      </c>
      <c r="H9" s="16">
        <v>1716838</v>
      </c>
      <c r="I9" s="16"/>
      <c r="J9" s="16"/>
      <c r="K9" s="16">
        <f t="shared" ref="K9:M10" si="2">C9+G9</f>
        <v>5344842</v>
      </c>
      <c r="L9" s="16">
        <f t="shared" si="2"/>
        <v>5344842</v>
      </c>
      <c r="M9" s="16">
        <f t="shared" si="2"/>
        <v>0</v>
      </c>
      <c r="N9" s="12"/>
      <c r="O9" s="11">
        <f t="shared" si="1"/>
        <v>0</v>
      </c>
    </row>
    <row r="10" spans="1:15" ht="30">
      <c r="A10" s="4" t="s">
        <v>17</v>
      </c>
      <c r="B10" s="9">
        <v>27480000</v>
      </c>
      <c r="C10" s="9">
        <v>28009590</v>
      </c>
      <c r="D10" s="9">
        <v>23394901</v>
      </c>
      <c r="E10" s="16">
        <v>27480000</v>
      </c>
      <c r="F10" s="16">
        <v>41119000</v>
      </c>
      <c r="G10" s="16">
        <v>41983743</v>
      </c>
      <c r="H10" s="16">
        <v>43123322</v>
      </c>
      <c r="I10" s="16">
        <v>44876000</v>
      </c>
      <c r="J10" s="16">
        <f>B10+F10</f>
        <v>68599000</v>
      </c>
      <c r="K10" s="16">
        <f t="shared" si="2"/>
        <v>69993333</v>
      </c>
      <c r="L10" s="16">
        <f t="shared" si="2"/>
        <v>66518223</v>
      </c>
      <c r="M10" s="16">
        <f t="shared" si="2"/>
        <v>72356000</v>
      </c>
      <c r="N10" s="12">
        <v>1010550</v>
      </c>
      <c r="O10" s="11">
        <f>SUM(M10:N10)</f>
        <v>73366550</v>
      </c>
    </row>
    <row r="11" spans="1:15" s="2" customFormat="1" ht="22.5" customHeight="1">
      <c r="A11" s="6" t="s">
        <v>5</v>
      </c>
      <c r="B11" s="9">
        <f>SUM(B6:B10)</f>
        <v>27480000</v>
      </c>
      <c r="C11" s="9">
        <f>SUM(C6:C10)</f>
        <v>32093671</v>
      </c>
      <c r="D11" s="9">
        <f>SUM(D6:D10)</f>
        <v>27478982</v>
      </c>
      <c r="E11" s="9">
        <f>SUM(E6:E10)</f>
        <v>27480000</v>
      </c>
      <c r="F11" s="9">
        <f>SUM(F7:F10)</f>
        <v>41249000</v>
      </c>
      <c r="G11" s="9">
        <f t="shared" ref="G11:M11" si="3">SUM(G6:G10)</f>
        <v>44869972</v>
      </c>
      <c r="H11" s="9">
        <f t="shared" si="3"/>
        <v>46009551</v>
      </c>
      <c r="I11" s="9">
        <f t="shared" si="3"/>
        <v>44984000</v>
      </c>
      <c r="J11" s="9">
        <f t="shared" si="3"/>
        <v>68729000</v>
      </c>
      <c r="K11" s="9">
        <f t="shared" si="3"/>
        <v>76963643</v>
      </c>
      <c r="L11" s="9">
        <f t="shared" si="3"/>
        <v>73488533</v>
      </c>
      <c r="M11" s="9">
        <f t="shared" si="3"/>
        <v>72464000</v>
      </c>
      <c r="N11" s="14"/>
      <c r="O11" s="15">
        <v>73474550</v>
      </c>
    </row>
  </sheetData>
  <mergeCells count="3">
    <mergeCell ref="B4:E4"/>
    <mergeCell ref="F4:I4"/>
    <mergeCell ref="J4:M4"/>
  </mergeCells>
  <phoneticPr fontId="0" type="noConversion"/>
  <pageMargins left="0.11811023622047244" right="0.11811023622047244" top="0.55118110236220474" bottom="0.74803149606299213" header="0.31496062992125984" footer="0.31496062992125984"/>
  <pageSetup paperSize="9" orientation="portrait" r:id="rId1"/>
  <headerFooter>
    <oddHeader>&amp;C&amp;K3F3F76Bölcskei Közös Önkormányzati Hivatal bevételei&amp;R&amp;K000000 2/b. melléklet a 14/2017. ( XII. 8. 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 Bölcske</dc:creator>
  <cp:lastModifiedBy>Felhasznalo</cp:lastModifiedBy>
  <cp:lastPrinted>2017-12-07T12:56:23Z</cp:lastPrinted>
  <dcterms:created xsi:type="dcterms:W3CDTF">2013-02-11T11:48:34Z</dcterms:created>
  <dcterms:modified xsi:type="dcterms:W3CDTF">2017-12-08T11:00:33Z</dcterms:modified>
</cp:coreProperties>
</file>