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F13" i="1"/>
  <c r="E13" i="1"/>
  <c r="D13" i="1"/>
  <c r="C13" i="1"/>
  <c r="C16" i="1" s="1"/>
  <c r="E12" i="1"/>
  <c r="E11" i="1"/>
  <c r="E10" i="1"/>
  <c r="E9" i="1"/>
  <c r="E8" i="1"/>
  <c r="F7" i="1"/>
  <c r="E7" i="1" s="1"/>
  <c r="D7" i="1"/>
  <c r="D16" i="1" s="1"/>
  <c r="C7" i="1"/>
  <c r="F16" i="1" l="1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<sst xmlns="http://schemas.openxmlformats.org/spreadsheetml/2006/main" count="28" uniqueCount="28">
  <si>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2/b. melléklet a  9/2018. (IX. 28.) önkormányzati rendelethez</t>
  </si>
  <si>
    <t>2018. évi költségvetés EI teljesülése 06.30-ig</t>
  </si>
  <si>
    <t>Biharugra Önkormányzati Konyha</t>
  </si>
  <si>
    <t>Megnevezés</t>
  </si>
  <si>
    <t>2018.évi eredeti EI</t>
  </si>
  <si>
    <t>2018.évi EI módositás</t>
  </si>
  <si>
    <t>%</t>
  </si>
  <si>
    <t>Teljesítés 06.30.</t>
  </si>
  <si>
    <t>01.</t>
  </si>
  <si>
    <t>Működési bevételek</t>
  </si>
  <si>
    <t>02.</t>
  </si>
  <si>
    <t>Készletértékesités ellenértéke</t>
  </si>
  <si>
    <t>03.</t>
  </si>
  <si>
    <t>Ellátási dijak</t>
  </si>
  <si>
    <t>04.</t>
  </si>
  <si>
    <t>Kiszámlázott áfa</t>
  </si>
  <si>
    <t>05.</t>
  </si>
  <si>
    <t>Egyéb kapott kamatok kamatjellegű bevételek</t>
  </si>
  <si>
    <t>06.</t>
  </si>
  <si>
    <t>Egyéb működési bevételek</t>
  </si>
  <si>
    <t>07.</t>
  </si>
  <si>
    <t>Finanszirozási bevételek</t>
  </si>
  <si>
    <t>08.</t>
  </si>
  <si>
    <t>Előző év költségvetési maradványának igénybevétele</t>
  </si>
  <si>
    <t>09.</t>
  </si>
  <si>
    <t>Központi, irányitószervi támogatás</t>
  </si>
  <si>
    <t>10.</t>
  </si>
  <si>
    <t>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</si>
</sst>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A5A5A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/>
    <xf numFmtId="0" fontId="6" fillId="0" borderId="2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8" fillId="2" borderId="6" xfId="0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0" fontId="9" fillId="0" borderId="6" xfId="0" applyFont="1" applyBorder="1"/>
    <xf numFmtId="0" fontId="10" fillId="0" borderId="7" xfId="0" applyFont="1" applyBorder="1"/>
    <xf numFmtId="3" fontId="10" fillId="0" borderId="7" xfId="0" applyNumberFormat="1" applyFont="1" applyBorder="1" applyAlignment="1">
      <alignment horizontal="right"/>
    </xf>
    <xf numFmtId="3" fontId="10" fillId="0" borderId="7" xfId="0" applyNumberFormat="1" applyFont="1" applyBorder="1"/>
    <xf numFmtId="1" fontId="10" fillId="0" borderId="7" xfId="0" applyNumberFormat="1" applyFont="1" applyBorder="1" applyAlignment="1">
      <alignment horizontal="center"/>
    </xf>
    <xf numFmtId="0" fontId="11" fillId="3" borderId="6" xfId="0" applyFont="1" applyFill="1" applyBorder="1"/>
    <xf numFmtId="0" fontId="11" fillId="3" borderId="7" xfId="0" applyFont="1" applyFill="1" applyBorder="1"/>
    <xf numFmtId="3" fontId="11" fillId="3" borderId="7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5" x14ac:dyDescent="0.25"/>
  <cols>
    <col min="2" max="2" width="47" customWidth="1"/>
    <col min="3" max="3" width="15.85546875" customWidth="1"/>
    <col min="4" max="4" width="16.140625" customWidth="1"/>
    <col min="6" max="6" width="17.42578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</row>
    <row r="3" spans="1:6" ht="18.75" x14ac:dyDescent="0.3">
      <c r="A3" s="3" t="s">
        <v>1</v>
      </c>
      <c r="B3" s="3"/>
      <c r="C3" s="3"/>
      <c r="D3" s="3"/>
      <c r="E3" s="3"/>
      <c r="F3" s="3"/>
    </row>
    <row r="4" spans="1:6" x14ac:dyDescent="0.25">
      <c r="A4" s="4" t="s">
        <v>2</v>
      </c>
      <c r="B4" s="4"/>
      <c r="C4" s="4"/>
      <c r="D4" s="4"/>
      <c r="E4" s="4"/>
      <c r="F4" s="4"/>
    </row>
    <row r="5" spans="1:6" ht="19.5" thickBot="1" x14ac:dyDescent="0.35">
      <c r="A5" s="5"/>
      <c r="B5" s="5"/>
      <c r="C5" s="6"/>
    </row>
    <row r="6" spans="1:6" ht="64.5" thickBot="1" x14ac:dyDescent="0.35">
      <c r="A6" s="7"/>
      <c r="B6" s="8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 spans="1:6" ht="19.5" thickBot="1" x14ac:dyDescent="0.35">
      <c r="A7" s="13" t="s">
        <v>8</v>
      </c>
      <c r="B7" s="14" t="s">
        <v>9</v>
      </c>
      <c r="C7" s="15">
        <f>SUM(C8:C12)</f>
        <v>8897000</v>
      </c>
      <c r="D7" s="15">
        <f>SUM(D8:D12)</f>
        <v>8897000</v>
      </c>
      <c r="E7" s="16">
        <f>(F7/D7)*100</f>
        <v>43.637181072271552</v>
      </c>
      <c r="F7" s="15">
        <f>SUM(F8:F12)</f>
        <v>3882400</v>
      </c>
    </row>
    <row r="8" spans="1:6" ht="16.5" thickBot="1" x14ac:dyDescent="0.3">
      <c r="A8" s="17" t="s">
        <v>10</v>
      </c>
      <c r="B8" s="18" t="s">
        <v>11</v>
      </c>
      <c r="C8" s="19">
        <v>1100000</v>
      </c>
      <c r="D8" s="20">
        <v>1100000</v>
      </c>
      <c r="E8" s="21">
        <f>(F8/D8)*100</f>
        <v>16.581090909090911</v>
      </c>
      <c r="F8" s="19">
        <v>182392</v>
      </c>
    </row>
    <row r="9" spans="1:6" ht="16.5" thickBot="1" x14ac:dyDescent="0.3">
      <c r="A9" s="17" t="s">
        <v>12</v>
      </c>
      <c r="B9" s="18" t="s">
        <v>13</v>
      </c>
      <c r="C9" s="19">
        <v>5900000</v>
      </c>
      <c r="D9" s="20">
        <v>5900000</v>
      </c>
      <c r="E9" s="21">
        <f t="shared" ref="E9:E15" si="0">(F9/D9)*100</f>
        <v>48.722254237288141</v>
      </c>
      <c r="F9" s="19">
        <v>2874613</v>
      </c>
    </row>
    <row r="10" spans="1:6" ht="16.5" thickBot="1" x14ac:dyDescent="0.3">
      <c r="A10" s="17" t="s">
        <v>14</v>
      </c>
      <c r="B10" s="18" t="s">
        <v>15</v>
      </c>
      <c r="C10" s="19">
        <v>1890000</v>
      </c>
      <c r="D10" s="20">
        <v>1890000</v>
      </c>
      <c r="E10" s="21">
        <f t="shared" si="0"/>
        <v>43.671693121693124</v>
      </c>
      <c r="F10" s="19">
        <v>825395</v>
      </c>
    </row>
    <row r="11" spans="1:6" ht="16.5" thickBot="1" x14ac:dyDescent="0.3">
      <c r="A11" s="17" t="s">
        <v>16</v>
      </c>
      <c r="B11" s="18" t="s">
        <v>17</v>
      </c>
      <c r="C11" s="19">
        <v>2000</v>
      </c>
      <c r="D11" s="20">
        <v>2000</v>
      </c>
      <c r="E11" s="21">
        <f t="shared" si="0"/>
        <v>0</v>
      </c>
      <c r="F11" s="19">
        <v>0</v>
      </c>
    </row>
    <row r="12" spans="1:6" ht="16.5" thickBot="1" x14ac:dyDescent="0.3">
      <c r="A12" s="17" t="s">
        <v>18</v>
      </c>
      <c r="B12" s="18" t="s">
        <v>19</v>
      </c>
      <c r="C12" s="19">
        <v>5000</v>
      </c>
      <c r="D12" s="20">
        <v>5000</v>
      </c>
      <c r="E12" s="21">
        <f t="shared" si="0"/>
        <v>0</v>
      </c>
      <c r="F12" s="19">
        <v>0</v>
      </c>
    </row>
    <row r="13" spans="1:6" ht="19.5" thickBot="1" x14ac:dyDescent="0.35">
      <c r="A13" s="13" t="s">
        <v>20</v>
      </c>
      <c r="B13" s="14" t="s">
        <v>21</v>
      </c>
      <c r="C13" s="15">
        <f>SUM(C14:C15)</f>
        <v>8557662</v>
      </c>
      <c r="D13" s="15">
        <f>SUM(D14:D15)</f>
        <v>10180624</v>
      </c>
      <c r="E13" s="16">
        <f t="shared" si="0"/>
        <v>60.806233488241979</v>
      </c>
      <c r="F13" s="15">
        <f>SUM(F14:F15)</f>
        <v>6190454</v>
      </c>
    </row>
    <row r="14" spans="1:6" ht="16.5" thickBot="1" x14ac:dyDescent="0.3">
      <c r="A14" s="17" t="s">
        <v>22</v>
      </c>
      <c r="B14" s="18" t="s">
        <v>23</v>
      </c>
      <c r="C14" s="19">
        <v>0</v>
      </c>
      <c r="D14" s="19">
        <v>1622962</v>
      </c>
      <c r="E14" s="21">
        <f t="shared" si="0"/>
        <v>100</v>
      </c>
      <c r="F14" s="19">
        <v>1622962</v>
      </c>
    </row>
    <row r="15" spans="1:6" ht="16.5" thickBot="1" x14ac:dyDescent="0.3">
      <c r="A15" s="17" t="s">
        <v>24</v>
      </c>
      <c r="B15" s="18" t="s">
        <v>25</v>
      </c>
      <c r="C15" s="19">
        <v>8557662</v>
      </c>
      <c r="D15" s="19">
        <v>8557662</v>
      </c>
      <c r="E15" s="21">
        <f t="shared" si="0"/>
        <v>53.373129249554374</v>
      </c>
      <c r="F15" s="19">
        <v>4567492</v>
      </c>
    </row>
    <row r="16" spans="1:6" ht="21" thickBot="1" x14ac:dyDescent="0.35">
      <c r="A16" s="22" t="s">
        <v>26</v>
      </c>
      <c r="B16" s="23" t="s">
        <v>27</v>
      </c>
      <c r="C16" s="24">
        <f>C7+C13</f>
        <v>17454662</v>
      </c>
      <c r="D16" s="24">
        <f t="shared" ref="D16:F16" si="1">D7+D13</f>
        <v>19077624</v>
      </c>
      <c r="E16" s="24"/>
      <c r="F16" s="24">
        <f t="shared" si="1"/>
        <v>10072854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2018-09-28T06:59:15Z</dcterms:created>
  <dcterms:modified xsi:type="dcterms:W3CDTF">2018-09-28T07:00:37Z</dcterms:modified>
</cp:coreProperties>
</file>