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önkorm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<sst xmlns="http://schemas.openxmlformats.org/spreadsheetml/2006/main" count="86" uniqueCount="78">
  <si>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</si>
  <si>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</si>
  <si>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</si>
  <si>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</si>
  <si>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</si>
  <si>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</si>
  <si>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</si>
  <si>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</si>
  <si>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</si>
  <si>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</si>
  <si>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</si>
  <si>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</si>
  <si>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</si>
  <si>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</si>
  <si>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</si>
  <si>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</si>
  <si>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</si>
  <si>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</si>
  <si>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</si>
  <si>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</si>
  <si>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</si>
  <si>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</si>
  <si>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</si>
  <si>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</si>
  <si>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</si>
  <si>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</si>
  <si>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módosított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</si>
  <si>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</si>
  <si>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</si>
  <si>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</si>
  <si>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</si>
  <si>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</si>
  <si>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</si>
  <si>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</si>
  <si>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</si>
  <si>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</si>
  <si>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</si>
  <si>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</si>
  <si>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</si>
  <si>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</si>
  <si>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</si>
  <si>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</si>
  <si>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</si>
  <si>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</si>
  <si>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</si>
  <si>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</si>
  <si>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</si>
  <si>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</si>
  <si>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</si>
  <si>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</si>
  <si>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</si>
  <si>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</si>
  <si>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</si>
  <si>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</si>
  <si>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</si>
  <si>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Acsalag Községi Önkormányzat</t>
  </si>
  <si>
    <t>Bérleti  dijak,továbbszámlázott szolg.</t>
  </si>
  <si>
    <t>2014. évi költségvetési kiadási előirányzatainak módosítása</t>
  </si>
  <si>
    <t>2014. évi költségvetési bevételi előirányzatainak módosítása</t>
  </si>
  <si>
    <t>egyéb pénzügyi műveletek bevételei</t>
  </si>
  <si>
    <t>7. Kölcsön visszatérülés</t>
  </si>
  <si>
    <t>1. Támogatások államháztartáson belülről</t>
  </si>
  <si>
    <t>2. Felhalmozási célú önkormányzati bevétel</t>
  </si>
  <si>
    <t>8. Tartalékok</t>
  </si>
  <si>
    <t>4. Lakástámogatás</t>
  </si>
  <si>
    <t>"</t>
  </si>
  <si>
    <t>Értékpapír beváltás</t>
  </si>
  <si>
    <t>ÁH-án belüli megelőlegezés</t>
  </si>
  <si>
    <t>Hitel, kölcsön felvét</t>
  </si>
  <si>
    <t>"2.melléklet az 1/2014. (II. 12. ) önkormányzati rendelethez</t>
  </si>
  <si>
    <t>"1. melléklet az 1/2014. (II. 12. ) önkormányzati rendelethez</t>
  </si>
  <si>
    <t>6. Működési célú átvett pénzeszköz</t>
  </si>
  <si>
    <t>biztosító kártérítés</t>
  </si>
  <si>
    <t>Hitel, kölcsön törlesztés</t>
  </si>
  <si>
    <t>ÁH-belüli megelőlegezés</t>
  </si>
  <si>
    <t>Finanszírozási kiadás összesen</t>
  </si>
  <si>
    <t xml:space="preserve">2.melléklet a 3/2015.(IV.22.) önkormányzati rendelethez </t>
  </si>
  <si>
    <t xml:space="preserve">1.melléklet a 3/2015 (IV. 22.)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</si>
</sst>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4">
      <selection activeCell="F7" sqref="F7"/>
    </sheetView>
  </sheetViews>
  <sheetFormatPr defaultColWidth="9.00390625" defaultRowHeight="12.75"/>
  <cols>
    <col min="1" max="1" width="4.00390625" style="0" customWidth="1"/>
    <col min="6" max="6" width="8.875" style="0" customWidth="1"/>
    <col min="9" max="9" width="11.875" style="0" customWidth="1"/>
  </cols>
  <sheetData>
    <row r="1" ht="12.75">
      <c r="E1" t="s">
        <v>77</v>
      </c>
    </row>
    <row r="2" spans="1:5" ht="12.75">
      <c r="A2" t="s">
        <v>55</v>
      </c>
      <c r="E2" t="s">
        <v>70</v>
      </c>
    </row>
    <row r="3" ht="12.75">
      <c r="A3" t="s">
        <v>58</v>
      </c>
    </row>
    <row r="4" ht="12.75">
      <c r="I4" s="7" t="s">
        <v>21</v>
      </c>
    </row>
    <row r="5" ht="12.75">
      <c r="I5" s="6">
        <v>42004</v>
      </c>
    </row>
    <row r="6" spans="1:9" ht="12.75">
      <c r="A6" s="1"/>
      <c r="B6" s="2" t="s">
        <v>1</v>
      </c>
      <c r="C6" s="2"/>
      <c r="D6" s="2"/>
      <c r="E6" s="2"/>
      <c r="F6" s="2"/>
      <c r="G6" s="2" t="s">
        <v>26</v>
      </c>
      <c r="H6" s="2" t="s">
        <v>54</v>
      </c>
      <c r="I6" s="2" t="s">
        <v>26</v>
      </c>
    </row>
    <row r="7" spans="1:9" ht="12.75">
      <c r="A7" s="2" t="s">
        <v>0</v>
      </c>
      <c r="B7" s="3" t="s">
        <v>7</v>
      </c>
      <c r="C7" s="2"/>
      <c r="D7" s="2"/>
      <c r="E7" s="2"/>
      <c r="F7" s="2"/>
      <c r="G7" s="2">
        <f>SUM(G8+G14+G16+G17+G18+G30+G31)</f>
        <v>27840</v>
      </c>
      <c r="H7" s="2">
        <f>SUM(H8+H14+H15+H16+H18+H30+H31)</f>
        <v>4719</v>
      </c>
      <c r="I7" s="2">
        <f aca="true" t="shared" si="0" ref="I7:I16">SUM(G7+H7)</f>
        <v>32559</v>
      </c>
    </row>
    <row r="8" spans="1:9" ht="12.75">
      <c r="A8" s="2"/>
      <c r="B8" s="2" t="s">
        <v>28</v>
      </c>
      <c r="C8" s="2"/>
      <c r="D8" s="2"/>
      <c r="E8" s="2"/>
      <c r="F8" s="2"/>
      <c r="G8" s="2">
        <f>SUM(G9:G13)</f>
        <v>3822</v>
      </c>
      <c r="H8" s="2">
        <f>SUM(H9:H13)</f>
        <v>207</v>
      </c>
      <c r="I8" s="2">
        <f t="shared" si="0"/>
        <v>4029</v>
      </c>
    </row>
    <row r="9" spans="1:9" ht="12.75">
      <c r="A9" s="2"/>
      <c r="B9" s="2"/>
      <c r="C9" s="2"/>
      <c r="D9" s="2" t="s">
        <v>56</v>
      </c>
      <c r="E9" s="2"/>
      <c r="F9" s="2"/>
      <c r="G9" s="2">
        <v>1272</v>
      </c>
      <c r="H9" s="2">
        <v>357</v>
      </c>
      <c r="I9" s="2">
        <f t="shared" si="0"/>
        <v>1629</v>
      </c>
    </row>
    <row r="10" spans="1:9" ht="12.75">
      <c r="A10" s="2"/>
      <c r="B10" s="2"/>
      <c r="C10" s="2"/>
      <c r="D10" s="2" t="s">
        <v>36</v>
      </c>
      <c r="E10" s="2"/>
      <c r="F10" s="2"/>
      <c r="G10" s="2">
        <f>SUM(E10+F10)</f>
        <v>0</v>
      </c>
      <c r="H10" s="2">
        <v>1100</v>
      </c>
      <c r="I10" s="2">
        <f t="shared" si="0"/>
        <v>1100</v>
      </c>
    </row>
    <row r="11" spans="1:9" ht="12.75">
      <c r="A11" s="2"/>
      <c r="B11" s="2"/>
      <c r="C11" s="2"/>
      <c r="D11" s="2" t="s">
        <v>37</v>
      </c>
      <c r="E11" s="2"/>
      <c r="F11" s="2"/>
      <c r="G11" s="2">
        <v>550</v>
      </c>
      <c r="H11" s="2"/>
      <c r="I11" s="2">
        <f t="shared" si="0"/>
        <v>550</v>
      </c>
    </row>
    <row r="12" spans="1:9" ht="12.75">
      <c r="A12" s="2"/>
      <c r="B12" s="2"/>
      <c r="C12" s="2"/>
      <c r="D12" s="2" t="s">
        <v>59</v>
      </c>
      <c r="E12" s="2"/>
      <c r="F12" s="2"/>
      <c r="G12" s="2">
        <v>2000</v>
      </c>
      <c r="H12" s="2">
        <v>-2000</v>
      </c>
      <c r="I12" s="2">
        <f t="shared" si="0"/>
        <v>0</v>
      </c>
    </row>
    <row r="13" spans="1:9" ht="12.75">
      <c r="A13" s="2"/>
      <c r="B13" s="2"/>
      <c r="C13" s="2"/>
      <c r="D13" s="2" t="s">
        <v>72</v>
      </c>
      <c r="E13" s="2"/>
      <c r="F13" s="2"/>
      <c r="G13" s="2"/>
      <c r="H13" s="2">
        <v>750</v>
      </c>
      <c r="I13" s="2">
        <f t="shared" si="0"/>
        <v>750</v>
      </c>
    </row>
    <row r="14" spans="1:9" ht="12.75">
      <c r="A14" s="2"/>
      <c r="B14" s="2" t="s">
        <v>29</v>
      </c>
      <c r="C14" s="2"/>
      <c r="D14" s="2"/>
      <c r="E14" s="2"/>
      <c r="F14" s="2"/>
      <c r="G14" s="2">
        <v>13705</v>
      </c>
      <c r="H14" s="2">
        <v>730</v>
      </c>
      <c r="I14" s="2">
        <f t="shared" si="0"/>
        <v>14435</v>
      </c>
    </row>
    <row r="15" spans="1:9" ht="12.75">
      <c r="A15" s="2"/>
      <c r="B15" s="2" t="s">
        <v>30</v>
      </c>
      <c r="C15" s="2"/>
      <c r="D15" s="2"/>
      <c r="E15" s="2"/>
      <c r="F15" s="2"/>
      <c r="G15" s="2">
        <f>SUM(E15+F15)</f>
        <v>0</v>
      </c>
      <c r="H15" s="2"/>
      <c r="I15" s="2">
        <f t="shared" si="0"/>
        <v>0</v>
      </c>
    </row>
    <row r="16" spans="1:9" ht="12.75">
      <c r="A16" s="2"/>
      <c r="B16" s="2" t="s">
        <v>38</v>
      </c>
      <c r="C16" s="2"/>
      <c r="D16" s="2"/>
      <c r="E16" s="2"/>
      <c r="F16" s="2"/>
      <c r="G16" s="2">
        <v>6938</v>
      </c>
      <c r="H16" s="2">
        <v>912</v>
      </c>
      <c r="I16" s="2">
        <f t="shared" si="0"/>
        <v>7850</v>
      </c>
    </row>
    <row r="17" spans="1:9" ht="12.75">
      <c r="A17" s="2"/>
      <c r="B17" s="2"/>
      <c r="C17" s="2"/>
      <c r="D17" s="2"/>
      <c r="E17" s="2"/>
      <c r="F17" s="2"/>
      <c r="G17" s="2">
        <f>SUM(E17+F17)</f>
        <v>0</v>
      </c>
      <c r="H17" s="2"/>
      <c r="I17" s="2"/>
    </row>
    <row r="18" spans="1:9" ht="12.75">
      <c r="A18" s="2"/>
      <c r="B18" s="2" t="s">
        <v>39</v>
      </c>
      <c r="C18" s="2"/>
      <c r="D18" s="2"/>
      <c r="E18" s="2"/>
      <c r="F18" s="2"/>
      <c r="G18" s="2">
        <f>SUM(G19+G20+G23+G28)</f>
        <v>3270</v>
      </c>
      <c r="H18" s="2">
        <f>SUM(H19+H20+H23+H28)</f>
        <v>2855</v>
      </c>
      <c r="I18" s="2">
        <f aca="true" t="shared" si="1" ref="I18:I26">SUM(G18+H18)</f>
        <v>6125</v>
      </c>
    </row>
    <row r="19" spans="1:9" ht="12.75">
      <c r="A19" s="2"/>
      <c r="B19" s="2" t="s">
        <v>40</v>
      </c>
      <c r="C19" s="2"/>
      <c r="D19" s="2"/>
      <c r="E19" s="2"/>
      <c r="F19" s="2"/>
      <c r="G19" s="2">
        <v>20</v>
      </c>
      <c r="H19" s="2">
        <v>5</v>
      </c>
      <c r="I19" s="2">
        <f t="shared" si="1"/>
        <v>25</v>
      </c>
    </row>
    <row r="20" spans="1:9" ht="12.75">
      <c r="A20" s="2"/>
      <c r="B20" s="2" t="s">
        <v>41</v>
      </c>
      <c r="C20" s="2"/>
      <c r="D20" s="2"/>
      <c r="E20" s="2"/>
      <c r="F20" s="2"/>
      <c r="G20" s="2">
        <f>SUM(G21:G22)</f>
        <v>800</v>
      </c>
      <c r="H20" s="2">
        <f>SUM(H21:H22)</f>
        <v>0</v>
      </c>
      <c r="I20" s="2">
        <f>SUM(I21:I22)</f>
        <v>800</v>
      </c>
    </row>
    <row r="21" spans="1:9" ht="12.75">
      <c r="A21" s="2"/>
      <c r="B21" s="2"/>
      <c r="C21" s="2"/>
      <c r="D21" s="2" t="s">
        <v>31</v>
      </c>
      <c r="E21" s="2"/>
      <c r="F21" s="2"/>
      <c r="G21" s="2">
        <v>800</v>
      </c>
      <c r="H21" s="2"/>
      <c r="I21" s="2">
        <f t="shared" si="1"/>
        <v>800</v>
      </c>
    </row>
    <row r="22" spans="1:9" ht="12.75">
      <c r="A22" s="2"/>
      <c r="B22" s="2"/>
      <c r="C22" s="2"/>
      <c r="D22" s="2" t="s">
        <v>32</v>
      </c>
      <c r="E22" s="2"/>
      <c r="F22" s="2"/>
      <c r="G22" s="2"/>
      <c r="H22" s="2"/>
      <c r="I22" s="2">
        <f t="shared" si="1"/>
        <v>0</v>
      </c>
    </row>
    <row r="23" spans="1:9" ht="12.75">
      <c r="A23" s="2"/>
      <c r="B23" s="2" t="s">
        <v>42</v>
      </c>
      <c r="C23" s="2"/>
      <c r="D23" s="2"/>
      <c r="E23" s="2"/>
      <c r="F23" s="2"/>
      <c r="G23" s="2">
        <f>SUM(G24:G26)</f>
        <v>2400</v>
      </c>
      <c r="H23" s="2">
        <f>SUM(H24:H26)</f>
        <v>2850</v>
      </c>
      <c r="I23" s="2">
        <f>SUM(I24:I26)</f>
        <v>5250</v>
      </c>
    </row>
    <row r="24" spans="1:9" ht="12.75">
      <c r="A24" s="2"/>
      <c r="B24" s="2"/>
      <c r="C24" s="2"/>
      <c r="D24" s="2" t="s">
        <v>33</v>
      </c>
      <c r="E24" s="2"/>
      <c r="F24" s="2"/>
      <c r="G24" s="2">
        <v>400</v>
      </c>
      <c r="H24" s="2"/>
      <c r="I24" s="2">
        <f t="shared" si="1"/>
        <v>400</v>
      </c>
    </row>
    <row r="25" spans="1:9" ht="12.75">
      <c r="A25" s="2"/>
      <c r="B25" s="2"/>
      <c r="C25" s="2"/>
      <c r="D25" s="2" t="s">
        <v>34</v>
      </c>
      <c r="E25" s="2"/>
      <c r="F25" s="2"/>
      <c r="G25" s="2">
        <v>500</v>
      </c>
      <c r="H25" s="2">
        <v>163</v>
      </c>
      <c r="I25" s="2">
        <f t="shared" si="1"/>
        <v>663</v>
      </c>
    </row>
    <row r="26" spans="1:9" ht="12.75">
      <c r="A26" s="2"/>
      <c r="B26" s="2"/>
      <c r="C26" s="2"/>
      <c r="D26" s="2" t="s">
        <v>35</v>
      </c>
      <c r="E26" s="2"/>
      <c r="F26" s="2"/>
      <c r="G26" s="2">
        <v>1500</v>
      </c>
      <c r="H26" s="2">
        <v>2687</v>
      </c>
      <c r="I26" s="2">
        <f t="shared" si="1"/>
        <v>4187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 t="s">
        <v>43</v>
      </c>
      <c r="C28" s="2"/>
      <c r="D28" s="2"/>
      <c r="E28" s="2"/>
      <c r="F28" s="2"/>
      <c r="G28" s="2">
        <v>50</v>
      </c>
      <c r="H28" s="2"/>
      <c r="I28" s="2">
        <f>SUM(G28+H28)</f>
        <v>50</v>
      </c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 t="s">
        <v>71</v>
      </c>
      <c r="C30" s="2"/>
      <c r="D30" s="2"/>
      <c r="E30" s="2"/>
      <c r="F30" s="2"/>
      <c r="G30" s="2">
        <f>SUM(E30+F30)</f>
        <v>0</v>
      </c>
      <c r="H30" s="2"/>
      <c r="I30" s="2">
        <f>SUM(G30+H30)</f>
        <v>0</v>
      </c>
    </row>
    <row r="31" spans="1:9" ht="12.75">
      <c r="A31" s="2"/>
      <c r="B31" s="2" t="s">
        <v>60</v>
      </c>
      <c r="C31" s="2"/>
      <c r="D31" s="2"/>
      <c r="E31" s="2"/>
      <c r="F31" s="2"/>
      <c r="G31" s="2">
        <v>105</v>
      </c>
      <c r="H31" s="2">
        <v>15</v>
      </c>
      <c r="I31" s="2">
        <f>SUM(G31+H31)</f>
        <v>120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 t="s">
        <v>9</v>
      </c>
      <c r="B36" s="3" t="s">
        <v>8</v>
      </c>
      <c r="C36" s="2"/>
      <c r="D36" s="2"/>
      <c r="E36" s="2"/>
      <c r="F36" s="2"/>
      <c r="G36" s="2">
        <f>SUM(G37:G44)</f>
        <v>48621</v>
      </c>
      <c r="H36" s="2">
        <f>SUM(H37:H44)</f>
        <v>2251</v>
      </c>
      <c r="I36" s="2">
        <f>SUM(I37:I44)</f>
        <v>50872</v>
      </c>
    </row>
    <row r="37" spans="1:9" ht="12.75">
      <c r="A37" s="2"/>
      <c r="B37" s="2" t="s">
        <v>61</v>
      </c>
      <c r="C37" s="2"/>
      <c r="D37" s="2"/>
      <c r="E37" s="2"/>
      <c r="F37" s="2"/>
      <c r="G37" s="2">
        <v>32721</v>
      </c>
      <c r="H37" s="2">
        <v>2251</v>
      </c>
      <c r="I37" s="2">
        <f aca="true" t="shared" si="2" ref="I37:I44">SUM(G37+H37)</f>
        <v>34972</v>
      </c>
    </row>
    <row r="38" spans="1:9" ht="12.75">
      <c r="A38" s="2"/>
      <c r="B38" s="2" t="s">
        <v>62</v>
      </c>
      <c r="C38" s="2"/>
      <c r="D38" s="2"/>
      <c r="E38" s="2"/>
      <c r="F38" s="2"/>
      <c r="G38" s="2">
        <v>6500</v>
      </c>
      <c r="H38" s="2"/>
      <c r="I38" s="2">
        <f t="shared" si="2"/>
        <v>6500</v>
      </c>
    </row>
    <row r="39" spans="1:9" ht="12.75">
      <c r="A39" s="2"/>
      <c r="B39" s="2" t="s">
        <v>2</v>
      </c>
      <c r="C39" s="2"/>
      <c r="D39" s="2"/>
      <c r="E39" s="2"/>
      <c r="F39" s="2"/>
      <c r="G39" s="2">
        <f>SUM(E39+F39)</f>
        <v>0</v>
      </c>
      <c r="H39" s="2"/>
      <c r="I39" s="2">
        <f t="shared" si="2"/>
        <v>0</v>
      </c>
    </row>
    <row r="40" spans="1:9" ht="12.75">
      <c r="A40" s="2"/>
      <c r="B40" s="2" t="s">
        <v>3</v>
      </c>
      <c r="C40" s="2"/>
      <c r="D40" s="2"/>
      <c r="E40" s="2"/>
      <c r="F40" s="2"/>
      <c r="G40" s="2">
        <v>9400</v>
      </c>
      <c r="H40" s="2"/>
      <c r="I40" s="2">
        <f t="shared" si="2"/>
        <v>9400</v>
      </c>
    </row>
    <row r="41" spans="1:9" ht="12.75">
      <c r="A41" s="2"/>
      <c r="B41" s="2" t="s">
        <v>4</v>
      </c>
      <c r="C41" s="2"/>
      <c r="D41" s="2"/>
      <c r="E41" s="2"/>
      <c r="F41" s="2"/>
      <c r="G41" s="2">
        <f>SUM(E41+F41)</f>
        <v>0</v>
      </c>
      <c r="H41" s="2"/>
      <c r="I41" s="2">
        <f t="shared" si="2"/>
        <v>0</v>
      </c>
    </row>
    <row r="42" spans="1:9" ht="12.75">
      <c r="A42" s="2"/>
      <c r="B42" s="2" t="s">
        <v>5</v>
      </c>
      <c r="C42" s="2"/>
      <c r="D42" s="2"/>
      <c r="E42" s="2"/>
      <c r="F42" s="2"/>
      <c r="G42" s="2">
        <f>SUM(E42+F42)</f>
        <v>0</v>
      </c>
      <c r="H42" s="2"/>
      <c r="I42" s="2">
        <f t="shared" si="2"/>
        <v>0</v>
      </c>
    </row>
    <row r="43" spans="1:9" ht="12.75">
      <c r="A43" s="2"/>
      <c r="B43" s="2" t="s">
        <v>50</v>
      </c>
      <c r="C43" s="2"/>
      <c r="D43" s="2"/>
      <c r="E43" s="2"/>
      <c r="F43" s="2"/>
      <c r="G43" s="2">
        <f>SUM(E43+F43)</f>
        <v>0</v>
      </c>
      <c r="H43" s="2"/>
      <c r="I43" s="2">
        <f t="shared" si="2"/>
        <v>0</v>
      </c>
    </row>
    <row r="44" spans="1:9" ht="12.75">
      <c r="A44" s="2"/>
      <c r="B44" s="2" t="s">
        <v>44</v>
      </c>
      <c r="C44" s="2"/>
      <c r="D44" s="2"/>
      <c r="E44" s="2"/>
      <c r="F44" s="2"/>
      <c r="G44" s="2"/>
      <c r="H44" s="2"/>
      <c r="I44" s="2">
        <f t="shared" si="2"/>
        <v>0</v>
      </c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>
        <f>SUM(E46+F46)</f>
        <v>0</v>
      </c>
      <c r="H46" s="2"/>
      <c r="I46" s="2"/>
    </row>
    <row r="47" spans="1:9" ht="12.75">
      <c r="A47" s="2"/>
      <c r="B47" s="3" t="s">
        <v>22</v>
      </c>
      <c r="C47" s="2"/>
      <c r="D47" s="2"/>
      <c r="E47" s="2"/>
      <c r="F47" s="2"/>
      <c r="G47" s="2">
        <f>SUM(G36+G7)</f>
        <v>76461</v>
      </c>
      <c r="H47" s="2">
        <f>SUM(H36+H7)</f>
        <v>6970</v>
      </c>
      <c r="I47" s="2">
        <f>SUM(I36+I7)</f>
        <v>83431</v>
      </c>
    </row>
    <row r="48" spans="1:9" ht="12.75">
      <c r="A48" s="2"/>
      <c r="B48" s="3"/>
      <c r="C48" s="2"/>
      <c r="D48" s="2"/>
      <c r="E48" s="2"/>
      <c r="F48" s="2"/>
      <c r="G48" s="2"/>
      <c r="H48" s="2"/>
      <c r="I48" s="2"/>
    </row>
    <row r="49" spans="1:9" ht="12.75">
      <c r="A49" s="2"/>
      <c r="B49" s="2" t="s">
        <v>46</v>
      </c>
      <c r="C49" s="2"/>
      <c r="D49" s="2"/>
      <c r="E49" s="2"/>
      <c r="F49" s="2"/>
      <c r="G49" s="2">
        <v>534</v>
      </c>
      <c r="H49" s="2">
        <v>364</v>
      </c>
      <c r="I49" s="2">
        <f>SUM(G49+H49)</f>
        <v>898</v>
      </c>
    </row>
    <row r="50" spans="1:9" ht="12.75">
      <c r="A50" s="2"/>
      <c r="B50" s="2" t="s">
        <v>45</v>
      </c>
      <c r="C50" s="2"/>
      <c r="D50" s="2"/>
      <c r="E50" s="2"/>
      <c r="F50" s="2"/>
      <c r="G50" s="2">
        <v>4589</v>
      </c>
      <c r="H50" s="2">
        <v>-364</v>
      </c>
      <c r="I50" s="2">
        <f aca="true" t="shared" si="3" ref="I50:I57">SUM(G50+H50)</f>
        <v>4225</v>
      </c>
    </row>
    <row r="51" spans="1:9" ht="12.75">
      <c r="A51" s="2"/>
      <c r="B51" s="2" t="s">
        <v>66</v>
      </c>
      <c r="C51" s="2"/>
      <c r="D51" s="2"/>
      <c r="E51" s="2"/>
      <c r="F51" s="2"/>
      <c r="G51" s="2">
        <f>SUM(E51+F51)</f>
        <v>0</v>
      </c>
      <c r="H51" s="2">
        <v>2000</v>
      </c>
      <c r="I51" s="2">
        <f t="shared" si="3"/>
        <v>2000</v>
      </c>
    </row>
    <row r="52" spans="1:9" ht="12.75">
      <c r="A52" s="2"/>
      <c r="B52" s="2" t="s">
        <v>67</v>
      </c>
      <c r="C52" s="2"/>
      <c r="D52" s="2"/>
      <c r="E52" s="2"/>
      <c r="F52" s="2"/>
      <c r="G52" s="2"/>
      <c r="H52" s="2">
        <v>601</v>
      </c>
      <c r="I52" s="2">
        <f t="shared" si="3"/>
        <v>601</v>
      </c>
    </row>
    <row r="53" spans="1:9" ht="12.75">
      <c r="A53" s="2"/>
      <c r="B53" s="2" t="s">
        <v>68</v>
      </c>
      <c r="C53" s="2"/>
      <c r="D53" s="2"/>
      <c r="E53" s="2"/>
      <c r="F53" s="2"/>
      <c r="G53" s="2"/>
      <c r="H53" s="2">
        <v>10000</v>
      </c>
      <c r="I53" s="2">
        <f t="shared" si="3"/>
        <v>10000</v>
      </c>
    </row>
    <row r="54" spans="1:9" ht="12.75">
      <c r="A54" s="2"/>
      <c r="B54" s="3" t="s">
        <v>47</v>
      </c>
      <c r="C54" s="2"/>
      <c r="D54" s="2"/>
      <c r="E54" s="2"/>
      <c r="F54" s="2"/>
      <c r="G54" s="2">
        <f>SUM(G49:G51)</f>
        <v>5123</v>
      </c>
      <c r="H54" s="2">
        <f>SUM(H49:H53)</f>
        <v>12601</v>
      </c>
      <c r="I54" s="2">
        <f>SUM(I49:I53)</f>
        <v>17724</v>
      </c>
    </row>
    <row r="55" spans="1:9" ht="12.75">
      <c r="A55" s="2"/>
      <c r="B55" s="3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10" ht="12.75">
      <c r="A57" s="2"/>
      <c r="B57" s="3" t="s">
        <v>25</v>
      </c>
      <c r="C57" s="2"/>
      <c r="D57" s="2"/>
      <c r="E57" s="2"/>
      <c r="F57" s="2"/>
      <c r="G57" s="2">
        <f>SUM(G54+G47)</f>
        <v>81584</v>
      </c>
      <c r="H57" s="2">
        <f>SUM(H47+H54)</f>
        <v>19571</v>
      </c>
      <c r="I57" s="2">
        <f t="shared" si="3"/>
        <v>101155</v>
      </c>
      <c r="J57" t="s">
        <v>65</v>
      </c>
    </row>
    <row r="58" spans="1:9" ht="12.75">
      <c r="A58" s="2"/>
      <c r="B58" s="3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8" ht="12.75">
      <c r="A62" s="5"/>
      <c r="B62" s="5"/>
      <c r="C62" s="5"/>
      <c r="D62" s="5"/>
      <c r="E62" t="s">
        <v>76</v>
      </c>
      <c r="F62" s="5"/>
      <c r="G62" s="5"/>
      <c r="H62" s="5"/>
    </row>
    <row r="63" spans="2:8" ht="12.75">
      <c r="B63" s="5"/>
      <c r="C63" s="5"/>
      <c r="D63" s="5"/>
      <c r="E63" t="s">
        <v>69</v>
      </c>
      <c r="F63" s="5"/>
      <c r="G63" s="5"/>
      <c r="H63" s="5"/>
    </row>
    <row r="64" spans="1:8" ht="12.75">
      <c r="A64" t="s">
        <v>55</v>
      </c>
      <c r="B64" s="5"/>
      <c r="C64" s="5"/>
      <c r="D64" s="5"/>
      <c r="F64" s="5"/>
      <c r="G64" s="5"/>
      <c r="H64" s="5"/>
    </row>
    <row r="65" ht="12.75">
      <c r="A65" t="s">
        <v>57</v>
      </c>
    </row>
    <row r="66" ht="12.75" hidden="1"/>
    <row r="67" ht="12.75" hidden="1"/>
    <row r="68" ht="12.75" hidden="1"/>
    <row r="69" ht="12.75" hidden="1"/>
    <row r="70" ht="12.75" hidden="1"/>
    <row r="71" spans="1:9" ht="12.75">
      <c r="A71" s="5"/>
      <c r="B71" s="5"/>
      <c r="C71" s="5"/>
      <c r="D71" s="5"/>
      <c r="E71" s="5"/>
      <c r="F71" s="5"/>
      <c r="G71" s="5"/>
      <c r="H71" s="5"/>
      <c r="I71" t="s">
        <v>21</v>
      </c>
    </row>
    <row r="72" spans="1:9" ht="12.75">
      <c r="A72" s="5"/>
      <c r="B72" s="5"/>
      <c r="C72" s="5"/>
      <c r="D72" s="5"/>
      <c r="E72" s="5"/>
      <c r="F72" s="5"/>
      <c r="G72" s="5"/>
      <c r="H72" s="5"/>
      <c r="I72" s="6">
        <v>42004</v>
      </c>
    </row>
    <row r="73" spans="1:9" ht="12.75">
      <c r="A73" s="2"/>
      <c r="B73" s="3" t="s">
        <v>6</v>
      </c>
      <c r="C73" s="2"/>
      <c r="D73" s="2"/>
      <c r="E73" s="2"/>
      <c r="F73" s="2"/>
      <c r="G73" s="2" t="s">
        <v>26</v>
      </c>
      <c r="H73" s="2" t="s">
        <v>54</v>
      </c>
      <c r="I73" s="2" t="s">
        <v>26</v>
      </c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 t="s">
        <v>0</v>
      </c>
      <c r="B75" s="3" t="s">
        <v>17</v>
      </c>
      <c r="C75" s="2"/>
      <c r="D75" s="2"/>
      <c r="E75" s="2"/>
      <c r="F75" s="2"/>
      <c r="G75" s="2">
        <f>SUM(G76:G83)</f>
        <v>28374</v>
      </c>
      <c r="H75" s="2">
        <f>SUM(H76:H83)</f>
        <v>5083</v>
      </c>
      <c r="I75" s="2">
        <f>SUM(I76:I83)</f>
        <v>33457</v>
      </c>
    </row>
    <row r="76" spans="1:9" ht="12.75">
      <c r="A76" s="2"/>
      <c r="B76" s="2" t="s">
        <v>10</v>
      </c>
      <c r="C76" s="2"/>
      <c r="D76" s="2"/>
      <c r="E76" s="2"/>
      <c r="F76" s="2"/>
      <c r="G76" s="2">
        <v>6157</v>
      </c>
      <c r="H76" s="2">
        <v>579</v>
      </c>
      <c r="I76" s="2">
        <f>SUM(G76+H76)</f>
        <v>6736</v>
      </c>
    </row>
    <row r="77" spans="1:9" ht="12.75">
      <c r="A77" s="2"/>
      <c r="B77" s="2" t="s">
        <v>11</v>
      </c>
      <c r="C77" s="2"/>
      <c r="D77" s="2"/>
      <c r="E77" s="2"/>
      <c r="F77" s="2"/>
      <c r="G77" s="2">
        <v>1423</v>
      </c>
      <c r="H77" s="2">
        <v>131</v>
      </c>
      <c r="I77" s="2">
        <f aca="true" t="shared" si="4" ref="I77:I83">SUM(G77+H77)</f>
        <v>1554</v>
      </c>
    </row>
    <row r="78" spans="1:9" ht="12.75">
      <c r="A78" s="2"/>
      <c r="B78" s="2" t="s">
        <v>12</v>
      </c>
      <c r="C78" s="2"/>
      <c r="D78" s="2"/>
      <c r="E78" s="2"/>
      <c r="F78" s="2"/>
      <c r="G78" s="2">
        <v>14051</v>
      </c>
      <c r="H78" s="2">
        <v>4771</v>
      </c>
      <c r="I78" s="2">
        <f t="shared" si="4"/>
        <v>18822</v>
      </c>
    </row>
    <row r="79" spans="1:9" ht="12.75">
      <c r="A79" s="2"/>
      <c r="B79" s="2" t="s">
        <v>13</v>
      </c>
      <c r="C79" s="2"/>
      <c r="D79" s="2"/>
      <c r="E79" s="2"/>
      <c r="F79" s="2"/>
      <c r="G79" s="2">
        <v>3057</v>
      </c>
      <c r="H79" s="2">
        <v>-298</v>
      </c>
      <c r="I79" s="2">
        <f t="shared" si="4"/>
        <v>2759</v>
      </c>
    </row>
    <row r="80" spans="1:9" ht="12.75">
      <c r="A80" s="2"/>
      <c r="B80" s="2" t="s">
        <v>14</v>
      </c>
      <c r="C80" s="2"/>
      <c r="D80" s="2"/>
      <c r="E80" s="2"/>
      <c r="F80" s="2"/>
      <c r="G80" s="2">
        <v>200</v>
      </c>
      <c r="H80" s="2">
        <v>289</v>
      </c>
      <c r="I80" s="2">
        <f t="shared" si="4"/>
        <v>489</v>
      </c>
    </row>
    <row r="81" spans="1:9" ht="12.75">
      <c r="A81" s="2"/>
      <c r="B81" s="2" t="s">
        <v>15</v>
      </c>
      <c r="C81" s="2"/>
      <c r="D81" s="2"/>
      <c r="E81" s="2"/>
      <c r="F81" s="2"/>
      <c r="G81" s="2">
        <v>1200</v>
      </c>
      <c r="H81" s="2">
        <v>1777</v>
      </c>
      <c r="I81" s="2">
        <f t="shared" si="4"/>
        <v>2977</v>
      </c>
    </row>
    <row r="82" spans="1:9" ht="12.75">
      <c r="A82" s="2"/>
      <c r="B82" s="2" t="s">
        <v>49</v>
      </c>
      <c r="C82" s="2"/>
      <c r="D82" s="2"/>
      <c r="E82" s="2"/>
      <c r="F82" s="2"/>
      <c r="G82" s="2">
        <v>120</v>
      </c>
      <c r="H82" s="2"/>
      <c r="I82" s="2">
        <f t="shared" si="4"/>
        <v>120</v>
      </c>
    </row>
    <row r="83" spans="1:9" ht="12.75">
      <c r="A83" s="2"/>
      <c r="B83" s="2" t="s">
        <v>63</v>
      </c>
      <c r="C83" s="2"/>
      <c r="D83" s="2"/>
      <c r="E83" s="2"/>
      <c r="F83" s="2"/>
      <c r="G83" s="2">
        <v>2166</v>
      </c>
      <c r="H83" s="2">
        <v>-2166</v>
      </c>
      <c r="I83" s="2">
        <f t="shared" si="4"/>
        <v>0</v>
      </c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 t="s">
        <v>16</v>
      </c>
      <c r="B86" s="3" t="s">
        <v>18</v>
      </c>
      <c r="C86" s="2"/>
      <c r="D86" s="2"/>
      <c r="E86" s="2"/>
      <c r="F86" s="2"/>
      <c r="G86" s="2">
        <f>SUM(G88:G92)</f>
        <v>53210</v>
      </c>
      <c r="H86" s="2">
        <f>SUM(H88:H92)</f>
        <v>3887</v>
      </c>
      <c r="I86" s="2">
        <f>SUM(I88:I92)</f>
        <v>57097</v>
      </c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 t="s">
        <v>48</v>
      </c>
      <c r="C88" s="2"/>
      <c r="D88" s="2"/>
      <c r="E88" s="2"/>
      <c r="F88" s="2"/>
      <c r="G88" s="2">
        <v>9818</v>
      </c>
      <c r="H88" s="2">
        <v>-6211</v>
      </c>
      <c r="I88" s="2">
        <f>SUM(G88+H88)</f>
        <v>3607</v>
      </c>
    </row>
    <row r="89" spans="1:9" ht="12.75">
      <c r="A89" s="2"/>
      <c r="B89" s="2" t="s">
        <v>27</v>
      </c>
      <c r="C89" s="2"/>
      <c r="D89" s="2"/>
      <c r="E89" s="2"/>
      <c r="F89" s="2"/>
      <c r="G89" s="2">
        <v>43192</v>
      </c>
      <c r="H89" s="2">
        <v>10113</v>
      </c>
      <c r="I89" s="2">
        <f>SUM(G89+H89)</f>
        <v>53305</v>
      </c>
    </row>
    <row r="90" spans="1:9" ht="12.75">
      <c r="A90" s="2"/>
      <c r="B90" s="4" t="s">
        <v>19</v>
      </c>
      <c r="C90" s="2"/>
      <c r="D90" s="2"/>
      <c r="E90" s="2"/>
      <c r="F90" s="2"/>
      <c r="G90" s="2"/>
      <c r="H90" s="2"/>
      <c r="I90" s="2"/>
    </row>
    <row r="91" spans="1:9" ht="12.75">
      <c r="A91" s="2"/>
      <c r="B91" s="2" t="s">
        <v>64</v>
      </c>
      <c r="C91" s="2"/>
      <c r="D91" s="2"/>
      <c r="E91" s="2"/>
      <c r="F91" s="2"/>
      <c r="G91" s="2">
        <v>200</v>
      </c>
      <c r="H91" s="2">
        <v>-15</v>
      </c>
      <c r="I91" s="2">
        <f>SUM(G91+H91)</f>
        <v>185</v>
      </c>
    </row>
    <row r="92" spans="1:9" ht="12.75">
      <c r="A92" s="2"/>
      <c r="B92" s="2" t="s">
        <v>53</v>
      </c>
      <c r="C92" s="2"/>
      <c r="D92" s="2"/>
      <c r="E92" s="2"/>
      <c r="F92" s="2"/>
      <c r="G92" s="2"/>
      <c r="H92" s="2"/>
      <c r="I92" s="2"/>
    </row>
    <row r="93" spans="1:9" ht="12.75">
      <c r="A93" s="2"/>
      <c r="B93" s="3"/>
      <c r="C93" s="2"/>
      <c r="D93" s="2"/>
      <c r="E93" s="2"/>
      <c r="F93" s="2"/>
      <c r="G93" s="2"/>
      <c r="H93" s="2"/>
      <c r="I93" s="2"/>
    </row>
    <row r="94" spans="1:9" ht="12.75">
      <c r="A94" s="2"/>
      <c r="B94" s="3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3" t="s">
        <v>23</v>
      </c>
      <c r="C97" s="2"/>
      <c r="D97" s="2"/>
      <c r="E97" s="2"/>
      <c r="F97" s="2"/>
      <c r="G97" s="2">
        <f>SUM(G75+G86)</f>
        <v>81584</v>
      </c>
      <c r="H97" s="2">
        <f>SUM(H75+H86)</f>
        <v>8970</v>
      </c>
      <c r="I97" s="2">
        <f>SUM(I75+I86)</f>
        <v>90554</v>
      </c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 t="s">
        <v>73</v>
      </c>
      <c r="C99" s="2"/>
      <c r="D99" s="2"/>
      <c r="E99" s="2"/>
      <c r="F99" s="2"/>
      <c r="G99" s="2"/>
      <c r="H99" s="2">
        <v>10000</v>
      </c>
      <c r="I99" s="2">
        <f>SUM(G99:H99)</f>
        <v>10000</v>
      </c>
    </row>
    <row r="100" spans="1:9" ht="12.75">
      <c r="A100" s="2"/>
      <c r="B100" s="2" t="s">
        <v>74</v>
      </c>
      <c r="C100" s="2"/>
      <c r="D100" s="2"/>
      <c r="E100" s="2"/>
      <c r="F100" s="2"/>
      <c r="G100" s="2"/>
      <c r="H100" s="2">
        <v>601</v>
      </c>
      <c r="I100" s="2">
        <f>SUM(G100:H100)</f>
        <v>601</v>
      </c>
    </row>
    <row r="101" spans="1:9" ht="12.75">
      <c r="A101" s="2"/>
      <c r="B101" s="3" t="s">
        <v>75</v>
      </c>
      <c r="C101" s="2"/>
      <c r="D101" s="2"/>
      <c r="E101" s="2"/>
      <c r="F101" s="2"/>
      <c r="G101" s="2">
        <f>SUM(G99:G100)</f>
        <v>0</v>
      </c>
      <c r="H101" s="2">
        <f>SUM(H99:H100)</f>
        <v>10601</v>
      </c>
      <c r="I101" s="2">
        <f>SUM(I99:I100)</f>
        <v>10601</v>
      </c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3" t="s">
        <v>24</v>
      </c>
      <c r="C103" s="2"/>
      <c r="D103" s="2"/>
      <c r="E103" s="2"/>
      <c r="F103" s="2"/>
      <c r="G103" s="2">
        <f>SUM(G97+G101)</f>
        <v>81584</v>
      </c>
      <c r="H103" s="2">
        <f>SUM(H97+H101)</f>
        <v>19571</v>
      </c>
      <c r="I103" s="2">
        <f>SUM(G103+H103)</f>
        <v>101155</v>
      </c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 t="s">
        <v>20</v>
      </c>
      <c r="C105" s="2"/>
      <c r="D105" s="2"/>
      <c r="E105" s="2"/>
      <c r="F105" s="2"/>
      <c r="G105" s="2"/>
      <c r="H105" s="2"/>
      <c r="I105" s="2">
        <f>SUM(I57-I103)</f>
        <v>0</v>
      </c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 t="s">
        <v>51</v>
      </c>
      <c r="C107" s="2"/>
      <c r="D107" s="2"/>
      <c r="E107" s="2"/>
      <c r="F107" s="2"/>
      <c r="G107" s="2"/>
      <c r="H107" s="2"/>
      <c r="I107" s="2">
        <f>SUM(I7+I49+I55+I52-I75-I100)</f>
        <v>0</v>
      </c>
    </row>
    <row r="108" spans="1:10" ht="12.75">
      <c r="A108" s="2"/>
      <c r="B108" s="2" t="s">
        <v>52</v>
      </c>
      <c r="C108" s="2"/>
      <c r="D108" s="2"/>
      <c r="E108" s="2"/>
      <c r="F108" s="2"/>
      <c r="G108" s="2"/>
      <c r="H108" s="2"/>
      <c r="I108" s="2">
        <f>SUM(I36+I50+I51+I53-I86-I99)</f>
        <v>0</v>
      </c>
      <c r="J108" t="s">
        <v>65</v>
      </c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2.75">
      <c r="A117" s="5"/>
      <c r="B117" s="5"/>
      <c r="C117" s="5"/>
      <c r="D117" s="5"/>
      <c r="E117" s="5"/>
      <c r="F117" s="5"/>
      <c r="G117" s="5"/>
      <c r="H11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Farád</cp:lastModifiedBy>
  <cp:lastPrinted>2015-04-28T09:57:48Z</cp:lastPrinted>
  <dcterms:created xsi:type="dcterms:W3CDTF">1997-01-17T14:02:09Z</dcterms:created>
  <dcterms:modified xsi:type="dcterms:W3CDTF">2015-05-06T15:38:47Z</dcterms:modified>
  <cp:category/>
  <cp:version/>
  <cp:contentType/>
  <cp:contentStatus/>
</cp:coreProperties>
</file>