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41" i="1"/>
  <c r="B40" s="1"/>
  <c r="B35"/>
  <c r="B29"/>
  <c r="B27"/>
  <c r="B25" s="1"/>
  <c r="B23"/>
  <c r="B22"/>
  <c r="B20"/>
  <c r="B19"/>
  <c r="B18" s="1"/>
  <c r="B10" s="1"/>
  <c r="B12"/>
  <c r="B6" l="1"/>
</calcChain>
</file>

<file path=xl/sharedStrings.xml><?xml version="1.0" encoding="utf-8"?>
<sst xmlns="http://schemas.openxmlformats.org/spreadsheetml/2006/main" count="31" uniqueCount="29">
  <si>
    <t>4. melléklet az 1/2018. (II. 21.) önkormányzati rendelethez</t>
  </si>
  <si>
    <t>2018.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</si>
  <si>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</si>
  <si>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</si>
  <si>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</si>
  <si>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</si>
  <si>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</si>
  <si>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</si>
  <si>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</si>
  <si>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</si>
  <si>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</si>
  <si>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</si>
  <si>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</si>
  <si>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</si>
  <si>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</si>
  <si>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</si>
  <si>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</si>
  <si>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</si>
  <si>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</si>
  <si>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</si>
  <si>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</si>
  <si>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</si>
  <si>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</si>
  <si>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</si>
  <si>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Egyéb átadott pénzeszközök</t>
  </si>
  <si>
    <t xml:space="preserve">   - Előző évi elszámolások kiadásai</t>
  </si>
  <si>
    <t>Önként vállalt önkormányzati feladatok</t>
  </si>
  <si>
    <t xml:space="preserve">   - Bursa ösztöndíj</t>
  </si>
  <si>
    <t xml:space="preserve">   - lakásvásárlás támogatása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</si>
</sst>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1"/>
    <xf numFmtId="0" fontId="4" fillId="0" borderId="0" xfId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1" applyFont="1"/>
    <xf numFmtId="0" fontId="4" fillId="0" borderId="0" xfId="1" applyFont="1"/>
    <xf numFmtId="3" fontId="5" fillId="0" borderId="0" xfId="1" applyNumberFormat="1" applyFont="1" applyBorder="1" applyAlignment="1">
      <alignment horizontal="center"/>
    </xf>
    <xf numFmtId="0" fontId="4" fillId="0" borderId="0" xfId="1" applyFont="1" applyBorder="1"/>
    <xf numFmtId="0" fontId="6" fillId="2" borderId="1" xfId="1" applyFont="1" applyFill="1" applyBorder="1"/>
    <xf numFmtId="3" fontId="6" fillId="2" borderId="2" xfId="1" applyNumberFormat="1" applyFont="1" applyFill="1" applyBorder="1"/>
    <xf numFmtId="0" fontId="6" fillId="0" borderId="0" xfId="1" applyFont="1" applyFill="1" applyBorder="1"/>
    <xf numFmtId="3" fontId="6" fillId="0" borderId="0" xfId="1" applyNumberFormat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/>
    <xf numFmtId="3" fontId="7" fillId="0" borderId="0" xfId="1" applyNumberFormat="1" applyFont="1" applyFill="1" applyBorder="1"/>
    <xf numFmtId="0" fontId="7" fillId="0" borderId="0" xfId="1" applyFont="1" applyBorder="1"/>
    <xf numFmtId="3" fontId="8" fillId="0" borderId="0" xfId="1" applyNumberFormat="1" applyFont="1"/>
    <xf numFmtId="0" fontId="9" fillId="0" borderId="0" xfId="1" applyFont="1" applyBorder="1"/>
    <xf numFmtId="3" fontId="9" fillId="0" borderId="0" xfId="1" applyNumberFormat="1" applyFont="1"/>
    <xf numFmtId="0" fontId="5" fillId="0" borderId="0" xfId="1" applyFont="1" applyBorder="1"/>
    <xf numFmtId="3" fontId="5" fillId="0" borderId="0" xfId="1" applyNumberFormat="1" applyFont="1"/>
    <xf numFmtId="3" fontId="7" fillId="0" borderId="0" xfId="1" applyNumberFormat="1" applyFont="1"/>
    <xf numFmtId="0" fontId="5" fillId="0" borderId="0" xfId="1" applyFont="1" applyBorder="1" applyAlignment="1">
      <alignment horizontal="left"/>
    </xf>
    <xf numFmtId="2" fontId="9" fillId="0" borderId="0" xfId="1" applyNumberFormat="1" applyFont="1" applyBorder="1"/>
    <xf numFmtId="0" fontId="10" fillId="0" borderId="0" xfId="1" applyFont="1" applyBorder="1" applyAlignment="1">
      <alignment wrapText="1"/>
    </xf>
    <xf numFmtId="3" fontId="10" fillId="0" borderId="0" xfId="1" applyNumberFormat="1" applyFont="1"/>
    <xf numFmtId="0" fontId="5" fillId="0" borderId="0" xfId="1" applyFont="1" applyBorder="1" applyAlignment="1">
      <alignment wrapText="1"/>
    </xf>
    <xf numFmtId="0" fontId="6" fillId="0" borderId="0" xfId="1" applyFont="1" applyFill="1" applyBorder="1" applyAlignment="1">
      <alignment horizontal="center"/>
    </xf>
    <xf numFmtId="3" fontId="11" fillId="0" borderId="0" xfId="0" applyNumberFormat="1" applyFont="1"/>
    <xf numFmtId="0" fontId="4" fillId="0" borderId="0" xfId="1" applyFont="1" applyFill="1"/>
    <xf numFmtId="3" fontId="5" fillId="0" borderId="0" xfId="1" applyNumberFormat="1" applyFont="1" applyFill="1" applyAlignment="1">
      <alignment horizontal="center"/>
    </xf>
    <xf numFmtId="3" fontId="6" fillId="0" borderId="0" xfId="1" applyNumberFormat="1" applyFont="1"/>
  </cellXfs>
  <cellStyles count="3">
    <cellStyle name="Normál" xfId="0" builtinId="0"/>
    <cellStyle name="Normál 2" xfId="2"/>
    <cellStyle name="Normál_ktgvetés2007_véglege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I109"/>
  <sheetViews>
    <sheetView tabSelected="1" workbookViewId="0">
      <selection activeCell="A3" sqref="A3:B3"/>
    </sheetView>
  </sheetViews>
  <sheetFormatPr defaultRowHeight="12.75"/>
  <cols>
    <col min="1" max="1" width="64.42578125" style="5" customWidth="1"/>
    <col min="2" max="2" width="15" style="21" customWidth="1"/>
    <col min="3" max="24" width="9.140625" style="2" customWidth="1"/>
    <col min="25" max="25" width="10.140625" style="2" customWidth="1"/>
    <col min="26" max="26" width="9.7109375" style="2" customWidth="1"/>
    <col min="27" max="217" width="9.140625" style="2" customWidth="1"/>
  </cols>
  <sheetData>
    <row r="1" spans="1:217">
      <c r="A1" s="1" t="s">
        <v>0</v>
      </c>
      <c r="B1" s="1"/>
    </row>
    <row r="3" spans="1:217" ht="25.5" customHeight="1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</row>
    <row r="4" spans="1:217">
      <c r="A4" s="6"/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>
      <c r="A5" s="8"/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>
      <c r="A6" s="9" t="s">
        <v>2</v>
      </c>
      <c r="B6" s="10">
        <f>B10+B40</f>
        <v>87450424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17">
      <c r="A7" s="11"/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17">
      <c r="A8" s="13" t="s">
        <v>3</v>
      </c>
      <c r="B8" s="1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17">
      <c r="A9" s="11"/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17">
      <c r="A10" s="14" t="s">
        <v>4</v>
      </c>
      <c r="B10" s="15">
        <f>B12+B18+B29+B25+B35</f>
        <v>84970424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17">
      <c r="A11" s="14"/>
      <c r="B11" s="1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17">
      <c r="A12" s="16" t="s">
        <v>5</v>
      </c>
      <c r="B12" s="17">
        <f>B13+B15+B14+B16</f>
        <v>5600000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17">
      <c r="A13" s="18" t="s">
        <v>6</v>
      </c>
      <c r="B13" s="19">
        <v>700000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17">
      <c r="A14" s="18" t="s">
        <v>7</v>
      </c>
      <c r="B14" s="19">
        <v>200000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17">
      <c r="A15" s="20" t="s">
        <v>8</v>
      </c>
      <c r="B15" s="19">
        <v>4300000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17">
      <c r="A16" s="20" t="s">
        <v>9</v>
      </c>
      <c r="B16" s="19">
        <v>400000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>
      <c r="A17" s="2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 s="16" t="s">
        <v>10</v>
      </c>
      <c r="B18" s="22">
        <f>SUM(B19:B23)</f>
        <v>62470424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>
      <c r="A19" s="23" t="s">
        <v>11</v>
      </c>
      <c r="B19" s="21">
        <f>5012*13*12</f>
        <v>781872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A20" s="23" t="s">
        <v>12</v>
      </c>
      <c r="B20" s="21">
        <f>5012*43*12</f>
        <v>2586192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>
      <c r="A21" s="20" t="s">
        <v>13</v>
      </c>
      <c r="B21" s="21">
        <v>102360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>
      <c r="A22" s="20" t="s">
        <v>14</v>
      </c>
      <c r="B22" s="21">
        <f>24600000+7400000+2000000</f>
        <v>34000000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>
      <c r="A23" s="20" t="s">
        <v>15</v>
      </c>
      <c r="B23" s="21">
        <f>24400000+600000</f>
        <v>25000000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>
      <c r="A24" s="2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>
      <c r="A25" s="16" t="s">
        <v>16</v>
      </c>
      <c r="B25" s="17">
        <f>SUM(B26:B27)</f>
        <v>10000000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>
      <c r="A26" s="20" t="s">
        <v>17</v>
      </c>
      <c r="B26" s="19">
        <v>1800000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>
      <c r="A27" s="20" t="s">
        <v>18</v>
      </c>
      <c r="B27" s="19">
        <f>8000000+200000</f>
        <v>8200000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>
      <c r="A28" s="20"/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>
      <c r="A29" s="16" t="s">
        <v>19</v>
      </c>
      <c r="B29" s="17">
        <f>SUM(B30:B34)</f>
        <v>6200000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>
      <c r="A30" s="20" t="s">
        <v>20</v>
      </c>
      <c r="B30" s="19">
        <v>2500000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 s="24" t="s">
        <v>21</v>
      </c>
      <c r="B31" s="19">
        <v>500000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>
      <c r="A32" s="20" t="s">
        <v>22</v>
      </c>
      <c r="B32" s="19">
        <v>2000000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>
      <c r="A33" s="20" t="s">
        <v>23</v>
      </c>
      <c r="B33" s="19">
        <v>1200000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 s="20"/>
      <c r="B34" s="1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>
      <c r="A35" s="25" t="s">
        <v>24</v>
      </c>
      <c r="B35" s="26">
        <f>B36+B37</f>
        <v>700000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>
      <c r="A36" s="27" t="s">
        <v>25</v>
      </c>
      <c r="B36" s="19">
        <v>700000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 s="20"/>
      <c r="B37" s="1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>
      <c r="A38" s="13" t="s">
        <v>26</v>
      </c>
      <c r="B38" s="1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>
      <c r="A39" s="28"/>
      <c r="B39" s="1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>
      <c r="A40" s="14" t="s">
        <v>4</v>
      </c>
      <c r="B40" s="17">
        <f>+B41</f>
        <v>2480000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>
      <c r="A41" s="16" t="s">
        <v>19</v>
      </c>
      <c r="B41" s="17">
        <f>SUM(B42:B43)</f>
        <v>2480000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>
      <c r="A42" s="24" t="s">
        <v>27</v>
      </c>
      <c r="B42" s="19">
        <v>480000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>
      <c r="A43" s="24" t="s">
        <v>28</v>
      </c>
      <c r="B43" s="29">
        <v>2000000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 s="30"/>
      <c r="B44" s="3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>
      <c r="A45" s="11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 s="16"/>
      <c r="B46" s="3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 s="20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idden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3:25" hidden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3:25" hidden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3:25" hidden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3:25" hidden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3:25" hidden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3:25" hidden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3:25" hidden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3:25" hidden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3:25" hidden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3:25" hidden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3:25" hidden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3:25" hidden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3:25" hidden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3:25" hidden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3:25" hidden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3:25" hidden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3:25" hidden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3:25" hidden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3:25" hidden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3:25" hidden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3:25" hidden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3:25" hidden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3:25" hidden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3:25" hidden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3:25" hidden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3:25" hidden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3:25" hidden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3:25" hidden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3:25" hidden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3:25" hidden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3:25" hidden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3:25" hidden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3:25" hidden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3:25" hidden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3:25" hidden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3:25" hidden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3:25" hidden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3:25" hidden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3:25" hidden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3:25" hidden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3:25" hidden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3:25" hidden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3:25" hidden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3:25" hidden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3:25" hidden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3:25" hidden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3:25" hidden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3:25" hidden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3:25" hidden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3:25" hidden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3:25" hidden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3:25" hidden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3:25" hidden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3:25" hidden="1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3:25" hidden="1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3:25" hidden="1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3:25" hidden="1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3:25" hidden="1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3:25" hidden="1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3: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3: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</sheetData>
  <mergeCells count="2">
    <mergeCell ref="A1:B1"/>
    <mergeCell ref="A3:B3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2018-02-26T08:26:21Z</dcterms:created>
  <dcterms:modified xsi:type="dcterms:W3CDTF">2018-02-26T08:26:33Z</dcterms:modified>
</cp:coreProperties>
</file>