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8. melléklet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229" i="1"/>
  <c r="G229"/>
  <c r="E229"/>
  <c r="D229"/>
  <c r="C229"/>
  <c r="I228"/>
  <c r="F228"/>
  <c r="B228" s="1"/>
  <c r="I227"/>
  <c r="F227"/>
  <c r="B227" s="1"/>
  <c r="I226"/>
  <c r="F226"/>
  <c r="B226"/>
  <c r="I225"/>
  <c r="F225"/>
  <c r="B225" s="1"/>
  <c r="I224"/>
  <c r="B224" s="1"/>
  <c r="F224"/>
  <c r="F229" s="1"/>
  <c r="H223"/>
  <c r="G223"/>
  <c r="E223"/>
  <c r="D223"/>
  <c r="C223"/>
  <c r="I222"/>
  <c r="F222"/>
  <c r="B222" s="1"/>
  <c r="I221"/>
  <c r="F221"/>
  <c r="B221"/>
  <c r="I220"/>
  <c r="F220"/>
  <c r="B220" s="1"/>
  <c r="I219"/>
  <c r="B219" s="1"/>
  <c r="F219"/>
  <c r="I218"/>
  <c r="F218"/>
  <c r="B218" s="1"/>
  <c r="I217"/>
  <c r="I223" s="1"/>
  <c r="F217"/>
  <c r="F223" s="1"/>
  <c r="B217"/>
  <c r="G215"/>
  <c r="D215"/>
  <c r="C214"/>
  <c r="H207"/>
  <c r="G207"/>
  <c r="E207"/>
  <c r="D207"/>
  <c r="C207"/>
  <c r="I206"/>
  <c r="F206"/>
  <c r="B206" s="1"/>
  <c r="I205"/>
  <c r="F205"/>
  <c r="B205"/>
  <c r="I204"/>
  <c r="F204"/>
  <c r="B204" s="1"/>
  <c r="I203"/>
  <c r="B203" s="1"/>
  <c r="F203"/>
  <c r="I202"/>
  <c r="I207" s="1"/>
  <c r="F202"/>
  <c r="F207" s="1"/>
  <c r="H201"/>
  <c r="G201"/>
  <c r="E201"/>
  <c r="D201"/>
  <c r="C201"/>
  <c r="I200"/>
  <c r="F200"/>
  <c r="B200"/>
  <c r="I199"/>
  <c r="F199"/>
  <c r="B199" s="1"/>
  <c r="I198"/>
  <c r="B198" s="1"/>
  <c r="F198"/>
  <c r="I197"/>
  <c r="F197"/>
  <c r="B197" s="1"/>
  <c r="I196"/>
  <c r="F196"/>
  <c r="B196"/>
  <c r="I195"/>
  <c r="I201" s="1"/>
  <c r="F195"/>
  <c r="F201" s="1"/>
  <c r="G193"/>
  <c r="D193"/>
  <c r="C192"/>
  <c r="H185"/>
  <c r="G185"/>
  <c r="E185"/>
  <c r="D185"/>
  <c r="C185"/>
  <c r="I184"/>
  <c r="F184"/>
  <c r="B184" s="1"/>
  <c r="I183"/>
  <c r="F183"/>
  <c r="B183"/>
  <c r="I182"/>
  <c r="F182"/>
  <c r="B182" s="1"/>
  <c r="I181"/>
  <c r="B181" s="1"/>
  <c r="F181"/>
  <c r="I180"/>
  <c r="I185" s="1"/>
  <c r="F180"/>
  <c r="F185" s="1"/>
  <c r="H179"/>
  <c r="G179"/>
  <c r="E179"/>
  <c r="D179"/>
  <c r="C179"/>
  <c r="I178"/>
  <c r="F178"/>
  <c r="B178"/>
  <c r="I177"/>
  <c r="F177"/>
  <c r="B177" s="1"/>
  <c r="I176"/>
  <c r="I179" s="1"/>
  <c r="F176"/>
  <c r="B176"/>
  <c r="I175"/>
  <c r="F175"/>
  <c r="B175" s="1"/>
  <c r="I174"/>
  <c r="B174" s="1"/>
  <c r="F174"/>
  <c r="I173"/>
  <c r="F173"/>
  <c r="F179" s="1"/>
  <c r="G171"/>
  <c r="D171"/>
  <c r="C170"/>
  <c r="H163"/>
  <c r="G163"/>
  <c r="E163"/>
  <c r="D163"/>
  <c r="C163"/>
  <c r="I162"/>
  <c r="F162"/>
  <c r="B162" s="1"/>
  <c r="I161"/>
  <c r="F161"/>
  <c r="B161"/>
  <c r="I160"/>
  <c r="F160"/>
  <c r="B160" s="1"/>
  <c r="I159"/>
  <c r="F159"/>
  <c r="B159"/>
  <c r="I158"/>
  <c r="I163" s="1"/>
  <c r="F158"/>
  <c r="F163" s="1"/>
  <c r="H157"/>
  <c r="G157"/>
  <c r="E157"/>
  <c r="D157"/>
  <c r="C157"/>
  <c r="I156"/>
  <c r="B156" s="1"/>
  <c r="F156"/>
  <c r="I155"/>
  <c r="F155"/>
  <c r="B155" s="1"/>
  <c r="I154"/>
  <c r="I157" s="1"/>
  <c r="F154"/>
  <c r="B154"/>
  <c r="I153"/>
  <c r="F153"/>
  <c r="B153" s="1"/>
  <c r="I152"/>
  <c r="B152" s="1"/>
  <c r="F152"/>
  <c r="I151"/>
  <c r="F151"/>
  <c r="F157" s="1"/>
  <c r="G149"/>
  <c r="D149"/>
  <c r="C148"/>
  <c r="H141"/>
  <c r="G141"/>
  <c r="E141"/>
  <c r="D141"/>
  <c r="C141"/>
  <c r="I140"/>
  <c r="F140"/>
  <c r="B140" s="1"/>
  <c r="I139"/>
  <c r="F139"/>
  <c r="B139"/>
  <c r="I138"/>
  <c r="F138"/>
  <c r="B138" s="1"/>
  <c r="I137"/>
  <c r="F137"/>
  <c r="B137"/>
  <c r="I136"/>
  <c r="I141" s="1"/>
  <c r="F136"/>
  <c r="F141" s="1"/>
  <c r="H135"/>
  <c r="G135"/>
  <c r="E135"/>
  <c r="D135"/>
  <c r="C135"/>
  <c r="I134"/>
  <c r="B134" s="1"/>
  <c r="F134"/>
  <c r="I133"/>
  <c r="F133"/>
  <c r="B133" s="1"/>
  <c r="I132"/>
  <c r="I135" s="1"/>
  <c r="F132"/>
  <c r="B132"/>
  <c r="I131"/>
  <c r="F131"/>
  <c r="B131" s="1"/>
  <c r="I130"/>
  <c r="B130" s="1"/>
  <c r="F130"/>
  <c r="I129"/>
  <c r="F129"/>
  <c r="F135" s="1"/>
  <c r="G127"/>
  <c r="D127"/>
  <c r="C126"/>
  <c r="H119"/>
  <c r="G119"/>
  <c r="E119"/>
  <c r="D119"/>
  <c r="C119"/>
  <c r="I118"/>
  <c r="F118"/>
  <c r="B118" s="1"/>
  <c r="I117"/>
  <c r="F117"/>
  <c r="B117"/>
  <c r="I116"/>
  <c r="F116"/>
  <c r="B116" s="1"/>
  <c r="I115"/>
  <c r="F115"/>
  <c r="B115"/>
  <c r="I114"/>
  <c r="I119" s="1"/>
  <c r="F114"/>
  <c r="F119" s="1"/>
  <c r="H113"/>
  <c r="G113"/>
  <c r="E113"/>
  <c r="D113"/>
  <c r="C113"/>
  <c r="I112"/>
  <c r="B112" s="1"/>
  <c r="F112"/>
  <c r="I111"/>
  <c r="F111"/>
  <c r="B111" s="1"/>
  <c r="I110"/>
  <c r="I113" s="1"/>
  <c r="F110"/>
  <c r="B110"/>
  <c r="I109"/>
  <c r="F109"/>
  <c r="B109" s="1"/>
  <c r="I108"/>
  <c r="B108" s="1"/>
  <c r="F108"/>
  <c r="I107"/>
  <c r="F107"/>
  <c r="F113" s="1"/>
  <c r="G105"/>
  <c r="D105"/>
  <c r="C104"/>
  <c r="H97"/>
  <c r="G97"/>
  <c r="E97"/>
  <c r="D97"/>
  <c r="C97"/>
  <c r="I96"/>
  <c r="F96"/>
  <c r="B96" s="1"/>
  <c r="I95"/>
  <c r="B95" s="1"/>
  <c r="F95"/>
  <c r="I94"/>
  <c r="F94"/>
  <c r="B94" s="1"/>
  <c r="I93"/>
  <c r="F93"/>
  <c r="B93"/>
  <c r="I92"/>
  <c r="I97" s="1"/>
  <c r="F92"/>
  <c r="F97" s="1"/>
  <c r="H91"/>
  <c r="G91"/>
  <c r="E91"/>
  <c r="D91"/>
  <c r="C91"/>
  <c r="I90"/>
  <c r="B90" s="1"/>
  <c r="F90"/>
  <c r="I89"/>
  <c r="F89"/>
  <c r="B89" s="1"/>
  <c r="I88"/>
  <c r="I91" s="1"/>
  <c r="F88"/>
  <c r="B88"/>
  <c r="I87"/>
  <c r="F87"/>
  <c r="B87" s="1"/>
  <c r="I86"/>
  <c r="B86" s="1"/>
  <c r="F86"/>
  <c r="I85"/>
  <c r="F85"/>
  <c r="F91" s="1"/>
  <c r="G83"/>
  <c r="D83"/>
  <c r="C82"/>
  <c r="H75"/>
  <c r="G75"/>
  <c r="E75"/>
  <c r="D75"/>
  <c r="C75"/>
  <c r="I74"/>
  <c r="F74"/>
  <c r="B74" s="1"/>
  <c r="I73"/>
  <c r="B73" s="1"/>
  <c r="F73"/>
  <c r="I72"/>
  <c r="F72"/>
  <c r="B72" s="1"/>
  <c r="I71"/>
  <c r="F71"/>
  <c r="B71"/>
  <c r="I70"/>
  <c r="I75" s="1"/>
  <c r="F70"/>
  <c r="F75" s="1"/>
  <c r="H69"/>
  <c r="G69"/>
  <c r="E69"/>
  <c r="D69"/>
  <c r="C69"/>
  <c r="I68"/>
  <c r="B68" s="1"/>
  <c r="F68"/>
  <c r="I67"/>
  <c r="F67"/>
  <c r="B67" s="1"/>
  <c r="I66"/>
  <c r="I69" s="1"/>
  <c r="F66"/>
  <c r="B66"/>
  <c r="I65"/>
  <c r="F65"/>
  <c r="B65" s="1"/>
  <c r="I64"/>
  <c r="B64" s="1"/>
  <c r="F64"/>
  <c r="I63"/>
  <c r="F63"/>
  <c r="F69" s="1"/>
  <c r="G61"/>
  <c r="D61"/>
  <c r="C60"/>
  <c r="H53"/>
  <c r="G53"/>
  <c r="E53"/>
  <c r="D53"/>
  <c r="C53"/>
  <c r="I52"/>
  <c r="F52"/>
  <c r="B52" s="1"/>
  <c r="I51"/>
  <c r="F51"/>
  <c r="B51"/>
  <c r="I50"/>
  <c r="F50"/>
  <c r="B50" s="1"/>
  <c r="I49"/>
  <c r="F49"/>
  <c r="B49"/>
  <c r="I48"/>
  <c r="I53" s="1"/>
  <c r="F48"/>
  <c r="F53" s="1"/>
  <c r="H47"/>
  <c r="G47"/>
  <c r="E47"/>
  <c r="D47"/>
  <c r="C47"/>
  <c r="I46"/>
  <c r="F46"/>
  <c r="B46"/>
  <c r="I45"/>
  <c r="F45"/>
  <c r="B45" s="1"/>
  <c r="I44"/>
  <c r="I47" s="1"/>
  <c r="F44"/>
  <c r="B44"/>
  <c r="I43"/>
  <c r="F43"/>
  <c r="B43" s="1"/>
  <c r="I42"/>
  <c r="B42" s="1"/>
  <c r="F42"/>
  <c r="I41"/>
  <c r="F41"/>
  <c r="F47" s="1"/>
  <c r="G39"/>
  <c r="D39"/>
  <c r="C38"/>
  <c r="H31"/>
  <c r="G31"/>
  <c r="E31"/>
  <c r="D31"/>
  <c r="C31"/>
  <c r="I30"/>
  <c r="F30"/>
  <c r="B30" s="1"/>
  <c r="I29"/>
  <c r="F29"/>
  <c r="B29"/>
  <c r="I28"/>
  <c r="F28"/>
  <c r="B28" s="1"/>
  <c r="I27"/>
  <c r="F27"/>
  <c r="B27"/>
  <c r="I26"/>
  <c r="I31" s="1"/>
  <c r="F26"/>
  <c r="F31" s="1"/>
  <c r="H25"/>
  <c r="G25"/>
  <c r="E25"/>
  <c r="D25"/>
  <c r="C25"/>
  <c r="I24"/>
  <c r="B24" s="1"/>
  <c r="F24"/>
  <c r="I23"/>
  <c r="F23"/>
  <c r="B23" s="1"/>
  <c r="I22"/>
  <c r="I25" s="1"/>
  <c r="F22"/>
  <c r="B22"/>
  <c r="I21"/>
  <c r="F21"/>
  <c r="B21" s="1"/>
  <c r="I20"/>
  <c r="B20" s="1"/>
  <c r="F20"/>
  <c r="I19"/>
  <c r="F19"/>
  <c r="F25" s="1"/>
  <c r="G17"/>
  <c r="D17"/>
  <c r="C16"/>
  <c r="H10"/>
  <c r="G10"/>
  <c r="I9"/>
  <c r="I8"/>
  <c r="I10" s="1"/>
  <c r="H6"/>
  <c r="J1"/>
  <c r="B223" l="1"/>
  <c r="B229"/>
  <c r="B19"/>
  <c r="B25" s="1"/>
  <c r="B41"/>
  <c r="B47" s="1"/>
  <c r="B63"/>
  <c r="B69" s="1"/>
  <c r="B85"/>
  <c r="B91" s="1"/>
  <c r="B107"/>
  <c r="B113" s="1"/>
  <c r="B129"/>
  <c r="B135" s="1"/>
  <c r="B151"/>
  <c r="B157" s="1"/>
  <c r="B173"/>
  <c r="B179" s="1"/>
  <c r="B195"/>
  <c r="B201" s="1"/>
  <c r="I229"/>
  <c r="B26"/>
  <c r="B31" s="1"/>
  <c r="B48"/>
  <c r="B53" s="1"/>
  <c r="B70"/>
  <c r="B75" s="1"/>
  <c r="B92"/>
  <c r="B97" s="1"/>
  <c r="B114"/>
  <c r="B119" s="1"/>
  <c r="B136"/>
  <c r="B141" s="1"/>
  <c r="B158"/>
  <c r="B163" s="1"/>
  <c r="B180"/>
  <c r="B185" s="1"/>
  <c r="B202"/>
  <c r="B207" s="1"/>
</calcChain>
</file>

<file path=xl/sharedStrings.xml><?xml version="1.0" encoding="utf-8"?>
<sst xmlns="http://schemas.openxmlformats.org/spreadsheetml/2006/main" count="339" uniqueCount="38">
  <si>
    <t>Európai uniós támogatással megvalósuló projektek</t>
  </si>
  <si>
    <t xml:space="preserve">bevételei, kiadásai, hozzájárulások  </t>
  </si>
  <si>
    <t xml:space="preserve">Önkormányzaton kívüli EU-s projekthez történő hozzájárulás </t>
  </si>
  <si>
    <t>Támogatott neve</t>
  </si>
  <si>
    <t>Eredeti ei.</t>
  </si>
  <si>
    <t>Módosítás</t>
  </si>
  <si>
    <t>Módosított</t>
  </si>
  <si>
    <t xml:space="preserve">Összesen: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</si>
  <si>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</si>
  <si>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</si>
  <si>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>Források</t>
  </si>
  <si>
    <t>Támogatási szerződés szerinti bevételek, kiadások</t>
  </si>
  <si>
    <t>Módosítás utáni összes forrás, kiadás</t>
  </si>
  <si>
    <t>Évenkénti ütemezés</t>
  </si>
  <si>
    <t>Eredeti</t>
  </si>
  <si>
    <t>A</t>
  </si>
  <si>
    <t>B=C+F+I</t>
  </si>
  <si>
    <t>C</t>
  </si>
  <si>
    <t>D</t>
  </si>
  <si>
    <t>E</t>
  </si>
  <si>
    <t>F=D+E</t>
  </si>
  <si>
    <t>G</t>
  </si>
  <si>
    <t>H</t>
  </si>
  <si>
    <t>I=G+H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</si>
  <si>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</si>
  <si>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</si>
  <si>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</si>
  <si>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</si>
  <si>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</si>
  <si>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</si>
  <si>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</si>
  <si>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</si>
  <si>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</si>
  <si>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</si>
  <si>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</si>
  <si>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</si>
  <si>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</t>
  </si>
  <si>
    <t>EU-s projekt neve, azonosítója: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</si>
</sst>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#"/>
  </numFmts>
  <fonts count="2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5"/>
      <name val="Times New Roman CE"/>
      <family val="1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center" textRotation="180"/>
    </xf>
    <xf numFmtId="0" fontId="0" fillId="0" borderId="0" xfId="0" applyFill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0" xfId="1" applyFont="1" applyFill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1" applyNumberFormat="1" applyFill="1" applyAlignment="1">
      <alignment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165" fontId="7" fillId="0" borderId="2" xfId="1" applyNumberFormat="1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165" fontId="8" fillId="0" borderId="5" xfId="1" applyNumberFormat="1" applyFont="1" applyFill="1" applyBorder="1" applyAlignment="1">
      <alignment horizontal="center" vertical="center" wrapText="1"/>
    </xf>
    <xf numFmtId="165" fontId="1" fillId="0" borderId="6" xfId="1" applyNumberFormat="1" applyFill="1" applyBorder="1" applyAlignment="1" applyProtection="1">
      <alignment horizontal="left" vertical="center" wrapText="1"/>
      <protection locked="0"/>
    </xf>
    <xf numFmtId="165" fontId="1" fillId="0" borderId="7" xfId="1" applyNumberFormat="1" applyFill="1" applyBorder="1" applyAlignment="1" applyProtection="1">
      <alignment horizontal="left" vertical="center" wrapText="1"/>
      <protection locked="0"/>
    </xf>
    <xf numFmtId="165" fontId="1" fillId="0" borderId="8" xfId="1" applyNumberFormat="1" applyFill="1" applyBorder="1" applyAlignment="1" applyProtection="1">
      <alignment horizontal="left" vertical="center" wrapText="1"/>
      <protection locked="0"/>
    </xf>
    <xf numFmtId="3" fontId="9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10" xfId="1" applyNumberFormat="1" applyFont="1" applyFill="1" applyBorder="1" applyAlignment="1" applyProtection="1">
      <alignment horizontal="right" vertical="center" wrapText="1"/>
    </xf>
    <xf numFmtId="165" fontId="1" fillId="0" borderId="11" xfId="1" applyNumberFormat="1" applyFill="1" applyBorder="1" applyAlignment="1" applyProtection="1">
      <alignment horizontal="left" vertical="center" wrapText="1"/>
      <protection locked="0"/>
    </xf>
    <xf numFmtId="165" fontId="1" fillId="0" borderId="12" xfId="1" applyNumberFormat="1" applyFill="1" applyBorder="1" applyAlignment="1" applyProtection="1">
      <alignment horizontal="left" vertical="center" wrapText="1"/>
      <protection locked="0"/>
    </xf>
    <xf numFmtId="165" fontId="1" fillId="0" borderId="13" xfId="1" applyNumberFormat="1" applyFill="1" applyBorder="1" applyAlignment="1" applyProtection="1">
      <alignment horizontal="left" vertical="center" wrapText="1"/>
      <protection locked="0"/>
    </xf>
    <xf numFmtId="3" fontId="9" fillId="0" borderId="14" xfId="1" applyNumberFormat="1" applyFont="1" applyFill="1" applyBorder="1" applyAlignment="1" applyProtection="1">
      <alignment horizontal="right" vertical="center" wrapText="1"/>
      <protection locked="0"/>
    </xf>
    <xf numFmtId="3" fontId="9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15" xfId="1" applyNumberFormat="1" applyFont="1" applyFill="1" applyBorder="1" applyAlignment="1" applyProtection="1">
      <alignment horizontal="right" vertical="center" wrapText="1"/>
    </xf>
    <xf numFmtId="165" fontId="7" fillId="0" borderId="2" xfId="1" applyNumberFormat="1" applyFont="1" applyFill="1" applyBorder="1" applyAlignment="1">
      <alignment horizontal="left" vertical="center" wrapText="1"/>
    </xf>
    <xf numFmtId="165" fontId="7" fillId="0" borderId="3" xfId="1" applyNumberFormat="1" applyFont="1" applyFill="1" applyBorder="1" applyAlignment="1">
      <alignment horizontal="left" vertical="center" wrapText="1"/>
    </xf>
    <xf numFmtId="165" fontId="7" fillId="0" borderId="4" xfId="1" applyNumberFormat="1" applyFont="1" applyFill="1" applyBorder="1" applyAlignment="1">
      <alignment horizontal="left" vertical="center" wrapText="1"/>
    </xf>
    <xf numFmtId="165" fontId="8" fillId="0" borderId="5" xfId="1" applyNumberFormat="1" applyFont="1" applyFill="1" applyBorder="1" applyAlignment="1">
      <alignment horizontal="right" vertical="center" wrapText="1"/>
    </xf>
    <xf numFmtId="165" fontId="8" fillId="0" borderId="5" xfId="1" applyNumberFormat="1" applyFont="1" applyFill="1" applyBorder="1" applyAlignment="1" applyProtection="1">
      <alignment horizontal="right" vertical="center" wrapText="1"/>
    </xf>
    <xf numFmtId="165" fontId="10" fillId="0" borderId="0" xfId="1" applyNumberFormat="1" applyFont="1" applyFill="1" applyAlignment="1" applyProtection="1">
      <alignment horizontal="left" vertical="center" wrapText="1"/>
      <protection locked="0"/>
    </xf>
    <xf numFmtId="165" fontId="1" fillId="0" borderId="0" xfId="1" applyNumberFormat="1" applyFill="1" applyAlignment="1" applyProtection="1">
      <alignment horizontal="left" vertical="center" wrapText="1"/>
      <protection locked="0"/>
    </xf>
    <xf numFmtId="165" fontId="12" fillId="0" borderId="0" xfId="1" applyNumberFormat="1" applyFont="1" applyFill="1" applyAlignment="1" applyProtection="1">
      <alignment vertical="center" wrapText="1"/>
      <protection locked="0"/>
    </xf>
    <xf numFmtId="165" fontId="6" fillId="0" borderId="1" xfId="1" applyNumberFormat="1" applyFont="1" applyFill="1" applyBorder="1" applyAlignment="1" applyProtection="1">
      <alignment horizontal="right" vertical="center"/>
      <protection locked="0"/>
    </xf>
    <xf numFmtId="165" fontId="13" fillId="0" borderId="16" xfId="1" applyNumberFormat="1" applyFont="1" applyFill="1" applyBorder="1" applyAlignment="1">
      <alignment horizontal="center" vertical="center"/>
    </xf>
    <xf numFmtId="165" fontId="14" fillId="0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Fill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165" fontId="13" fillId="0" borderId="19" xfId="1" applyNumberFormat="1" applyFont="1" applyFill="1" applyBorder="1" applyAlignment="1">
      <alignment horizontal="center" vertical="center"/>
    </xf>
    <xf numFmtId="165" fontId="15" fillId="0" borderId="20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65" fontId="15" fillId="0" borderId="21" xfId="1" applyNumberFormat="1" applyFont="1" applyFill="1" applyBorder="1" applyAlignment="1">
      <alignment horizontal="center" vertical="center"/>
    </xf>
    <xf numFmtId="165" fontId="13" fillId="0" borderId="20" xfId="1" applyNumberFormat="1" applyFont="1" applyFill="1" applyBorder="1" applyAlignment="1">
      <alignment horizontal="center" vertical="center" wrapText="1"/>
    </xf>
    <xf numFmtId="165" fontId="16" fillId="0" borderId="5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165" fontId="13" fillId="0" borderId="22" xfId="1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165" fontId="16" fillId="0" borderId="2" xfId="1" applyNumberFormat="1" applyFont="1" applyFill="1" applyBorder="1" applyAlignment="1" applyProtection="1">
      <alignment horizontal="center" vertical="center" wrapText="1"/>
    </xf>
    <xf numFmtId="165" fontId="16" fillId="0" borderId="3" xfId="1" applyNumberFormat="1" applyFont="1" applyFill="1" applyBorder="1" applyAlignment="1" applyProtection="1">
      <alignment horizontal="center" vertical="center" wrapText="1"/>
    </xf>
    <xf numFmtId="0" fontId="1" fillId="0" borderId="4" xfId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165" fontId="19" fillId="0" borderId="22" xfId="1" applyNumberFormat="1" applyFont="1" applyFill="1" applyBorder="1" applyAlignment="1">
      <alignment horizontal="center" vertical="center"/>
    </xf>
    <xf numFmtId="165" fontId="19" fillId="0" borderId="5" xfId="1" applyNumberFormat="1" applyFont="1" applyFill="1" applyBorder="1" applyAlignment="1">
      <alignment horizontal="center" vertical="center"/>
    </xf>
    <xf numFmtId="165" fontId="19" fillId="0" borderId="23" xfId="1" applyNumberFormat="1" applyFont="1" applyFill="1" applyBorder="1" applyAlignment="1">
      <alignment horizontal="center" vertical="center"/>
    </xf>
    <xf numFmtId="165" fontId="19" fillId="0" borderId="5" xfId="1" applyNumberFormat="1" applyFont="1" applyFill="1" applyBorder="1" applyAlignment="1">
      <alignment horizontal="center" vertical="center" wrapText="1"/>
    </xf>
    <xf numFmtId="165" fontId="19" fillId="0" borderId="23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left" vertical="center"/>
    </xf>
    <xf numFmtId="165" fontId="9" fillId="0" borderId="20" xfId="1" applyNumberFormat="1" applyFont="1" applyFill="1" applyBorder="1" applyAlignment="1" applyProtection="1">
      <alignment horizontal="right" vertical="center" indent="1"/>
    </xf>
    <xf numFmtId="165" fontId="9" fillId="0" borderId="20" xfId="1" applyNumberFormat="1" applyFont="1" applyFill="1" applyBorder="1" applyAlignment="1" applyProtection="1">
      <alignment horizontal="right" vertical="center" indent="1"/>
      <protection locked="0"/>
    </xf>
    <xf numFmtId="165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0" xfId="1" applyNumberFormat="1" applyFont="1" applyFill="1" applyBorder="1" applyAlignment="1" applyProtection="1">
      <alignment horizontal="right" vertical="center" wrapText="1" indent="1"/>
    </xf>
    <xf numFmtId="165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9" xfId="1" applyNumberFormat="1" applyFont="1" applyFill="1" applyBorder="1" applyAlignment="1" applyProtection="1">
      <alignment horizontal="right" vertical="center" wrapText="1" indent="1"/>
    </xf>
    <xf numFmtId="49" fontId="20" fillId="0" borderId="24" xfId="1" quotePrefix="1" applyNumberFormat="1" applyFont="1" applyFill="1" applyBorder="1" applyAlignment="1">
      <alignment horizontal="left" vertical="center"/>
    </xf>
    <xf numFmtId="165" fontId="20" fillId="0" borderId="25" xfId="1" applyNumberFormat="1" applyFont="1" applyFill="1" applyBorder="1" applyAlignment="1" applyProtection="1">
      <alignment horizontal="right" vertical="center" indent="1"/>
    </xf>
    <xf numFmtId="165" fontId="2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5" xfId="1" applyNumberFormat="1" applyFont="1" applyFill="1" applyBorder="1" applyAlignment="1" applyProtection="1">
      <alignment horizontal="right" vertical="center" wrapText="1" indent="1"/>
    </xf>
    <xf numFmtId="49" fontId="9" fillId="0" borderId="24" xfId="1" applyNumberFormat="1" applyFont="1" applyFill="1" applyBorder="1" applyAlignment="1">
      <alignment horizontal="left" vertical="center"/>
    </xf>
    <xf numFmtId="165" fontId="9" fillId="0" borderId="25" xfId="1" applyNumberFormat="1" applyFont="1" applyFill="1" applyBorder="1" applyAlignment="1" applyProtection="1">
      <alignment horizontal="right" vertical="center" indent="1"/>
    </xf>
    <xf numFmtId="165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/>
      <protection locked="0"/>
    </xf>
    <xf numFmtId="165" fontId="8" fillId="0" borderId="5" xfId="1" applyNumberFormat="1" applyFont="1" applyFill="1" applyBorder="1" applyAlignment="1" applyProtection="1">
      <alignment horizontal="right" vertical="center" indent="1"/>
    </xf>
    <xf numFmtId="165" fontId="8" fillId="0" borderId="5" xfId="1" applyNumberFormat="1" applyFont="1" applyFill="1" applyBorder="1" applyAlignment="1" applyProtection="1">
      <alignment horizontal="right" vertical="center" wrapText="1" indent="1"/>
    </xf>
    <xf numFmtId="49" fontId="9" fillId="0" borderId="26" xfId="1" applyNumberFormat="1" applyFont="1" applyFill="1" applyBorder="1" applyAlignment="1">
      <alignment horizontal="left" vertical="center"/>
    </xf>
    <xf numFmtId="165" fontId="9" fillId="0" borderId="20" xfId="1" applyNumberFormat="1" applyFont="1" applyFill="1" applyBorder="1" applyAlignment="1" applyProtection="1">
      <alignment horizontal="right" vertical="center" wrapText="1" indent="1"/>
    </xf>
    <xf numFmtId="49" fontId="9" fillId="0" borderId="27" xfId="1" applyNumberFormat="1" applyFont="1" applyFill="1" applyBorder="1" applyAlignment="1">
      <alignment horizontal="left" vertical="center"/>
    </xf>
    <xf numFmtId="165" fontId="9" fillId="0" borderId="25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/>
      <protection locked="0"/>
    </xf>
    <xf numFmtId="165" fontId="9" fillId="0" borderId="15" xfId="1" applyNumberFormat="1" applyFont="1" applyFill="1" applyBorder="1" applyAlignment="1" applyProtection="1">
      <alignment horizontal="right" vertical="center" indent="1"/>
    </xf>
    <xf numFmtId="165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1" applyNumberFormat="1" applyFont="1" applyFill="1" applyBorder="1" applyAlignment="1" applyProtection="1">
      <alignment horizontal="right" vertical="center" wrapText="1" indent="1"/>
    </xf>
    <xf numFmtId="165" fontId="8" fillId="0" borderId="14" xfId="1" applyNumberFormat="1" applyFont="1" applyFill="1" applyBorder="1" applyAlignment="1" applyProtection="1">
      <alignment horizontal="right" vertical="center" wrapText="1" indent="1"/>
    </xf>
    <xf numFmtId="164" fontId="16" fillId="0" borderId="5" xfId="1" applyNumberFormat="1" applyFont="1" applyFill="1" applyBorder="1" applyAlignment="1" applyProtection="1">
      <alignment horizontal="left" vertical="center" wrapText="1"/>
    </xf>
    <xf numFmtId="164" fontId="22" fillId="0" borderId="17" xfId="1" applyNumberFormat="1" applyFont="1" applyFill="1" applyBorder="1" applyAlignment="1" applyProtection="1">
      <alignment horizontal="left" vertical="center" wrapText="1"/>
      <protection locked="0"/>
    </xf>
    <xf numFmtId="164" fontId="22" fillId="0" borderId="0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>
        <row r="1">
          <cell r="D1">
            <v>2020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31"/>
  <sheetViews>
    <sheetView tabSelected="1" workbookViewId="0">
      <selection sqref="A1:XFD1048576"/>
    </sheetView>
  </sheetViews>
  <sheetFormatPr defaultRowHeight="15"/>
  <cols>
    <col min="1" max="1" width="24.28515625" style="3" customWidth="1"/>
    <col min="2" max="4" width="11.85546875" style="3" customWidth="1"/>
    <col min="5" max="5" width="11" style="3" customWidth="1"/>
    <col min="6" max="7" width="11.85546875" style="3" customWidth="1"/>
    <col min="8" max="8" width="11" style="3" customWidth="1"/>
    <col min="9" max="9" width="11.85546875" style="3" customWidth="1"/>
    <col min="10" max="10" width="6.28515625" style="3" customWidth="1"/>
    <col min="11" max="11" width="9.7109375" style="3" customWidth="1"/>
    <col min="12" max="12" width="3.42578125" style="3" customWidth="1"/>
    <col min="13" max="256" width="9.140625" style="3"/>
    <col min="257" max="257" width="24.28515625" style="3" customWidth="1"/>
    <col min="258" max="260" width="11.85546875" style="3" customWidth="1"/>
    <col min="261" max="261" width="11" style="3" customWidth="1"/>
    <col min="262" max="263" width="11.85546875" style="3" customWidth="1"/>
    <col min="264" max="264" width="11" style="3" customWidth="1"/>
    <col min="265" max="265" width="11.85546875" style="3" customWidth="1"/>
    <col min="266" max="266" width="6.28515625" style="3" customWidth="1"/>
    <col min="267" max="267" width="9.7109375" style="3" customWidth="1"/>
    <col min="268" max="268" width="3.42578125" style="3" customWidth="1"/>
    <col min="269" max="512" width="9.140625" style="3"/>
    <col min="513" max="513" width="24.28515625" style="3" customWidth="1"/>
    <col min="514" max="516" width="11.85546875" style="3" customWidth="1"/>
    <col min="517" max="517" width="11" style="3" customWidth="1"/>
    <col min="518" max="519" width="11.85546875" style="3" customWidth="1"/>
    <col min="520" max="520" width="11" style="3" customWidth="1"/>
    <col min="521" max="521" width="11.85546875" style="3" customWidth="1"/>
    <col min="522" max="522" width="6.28515625" style="3" customWidth="1"/>
    <col min="523" max="523" width="9.7109375" style="3" customWidth="1"/>
    <col min="524" max="524" width="3.42578125" style="3" customWidth="1"/>
    <col min="525" max="768" width="9.140625" style="3"/>
    <col min="769" max="769" width="24.28515625" style="3" customWidth="1"/>
    <col min="770" max="772" width="11.85546875" style="3" customWidth="1"/>
    <col min="773" max="773" width="11" style="3" customWidth="1"/>
    <col min="774" max="775" width="11.85546875" style="3" customWidth="1"/>
    <col min="776" max="776" width="11" style="3" customWidth="1"/>
    <col min="777" max="777" width="11.85546875" style="3" customWidth="1"/>
    <col min="778" max="778" width="6.28515625" style="3" customWidth="1"/>
    <col min="779" max="779" width="9.7109375" style="3" customWidth="1"/>
    <col min="780" max="780" width="3.42578125" style="3" customWidth="1"/>
    <col min="781" max="1024" width="9.140625" style="3"/>
    <col min="1025" max="1025" width="24.28515625" style="3" customWidth="1"/>
    <col min="1026" max="1028" width="11.85546875" style="3" customWidth="1"/>
    <col min="1029" max="1029" width="11" style="3" customWidth="1"/>
    <col min="1030" max="1031" width="11.85546875" style="3" customWidth="1"/>
    <col min="1032" max="1032" width="11" style="3" customWidth="1"/>
    <col min="1033" max="1033" width="11.85546875" style="3" customWidth="1"/>
    <col min="1034" max="1034" width="6.28515625" style="3" customWidth="1"/>
    <col min="1035" max="1035" width="9.7109375" style="3" customWidth="1"/>
    <col min="1036" max="1036" width="3.42578125" style="3" customWidth="1"/>
    <col min="1037" max="1280" width="9.140625" style="3"/>
    <col min="1281" max="1281" width="24.28515625" style="3" customWidth="1"/>
    <col min="1282" max="1284" width="11.85546875" style="3" customWidth="1"/>
    <col min="1285" max="1285" width="11" style="3" customWidth="1"/>
    <col min="1286" max="1287" width="11.85546875" style="3" customWidth="1"/>
    <col min="1288" max="1288" width="11" style="3" customWidth="1"/>
    <col min="1289" max="1289" width="11.85546875" style="3" customWidth="1"/>
    <col min="1290" max="1290" width="6.28515625" style="3" customWidth="1"/>
    <col min="1291" max="1291" width="9.7109375" style="3" customWidth="1"/>
    <col min="1292" max="1292" width="3.42578125" style="3" customWidth="1"/>
    <col min="1293" max="1536" width="9.140625" style="3"/>
    <col min="1537" max="1537" width="24.28515625" style="3" customWidth="1"/>
    <col min="1538" max="1540" width="11.85546875" style="3" customWidth="1"/>
    <col min="1541" max="1541" width="11" style="3" customWidth="1"/>
    <col min="1542" max="1543" width="11.85546875" style="3" customWidth="1"/>
    <col min="1544" max="1544" width="11" style="3" customWidth="1"/>
    <col min="1545" max="1545" width="11.85546875" style="3" customWidth="1"/>
    <col min="1546" max="1546" width="6.28515625" style="3" customWidth="1"/>
    <col min="1547" max="1547" width="9.7109375" style="3" customWidth="1"/>
    <col min="1548" max="1548" width="3.42578125" style="3" customWidth="1"/>
    <col min="1549" max="1792" width="9.140625" style="3"/>
    <col min="1793" max="1793" width="24.28515625" style="3" customWidth="1"/>
    <col min="1794" max="1796" width="11.85546875" style="3" customWidth="1"/>
    <col min="1797" max="1797" width="11" style="3" customWidth="1"/>
    <col min="1798" max="1799" width="11.85546875" style="3" customWidth="1"/>
    <col min="1800" max="1800" width="11" style="3" customWidth="1"/>
    <col min="1801" max="1801" width="11.85546875" style="3" customWidth="1"/>
    <col min="1802" max="1802" width="6.28515625" style="3" customWidth="1"/>
    <col min="1803" max="1803" width="9.7109375" style="3" customWidth="1"/>
    <col min="1804" max="1804" width="3.42578125" style="3" customWidth="1"/>
    <col min="1805" max="2048" width="9.140625" style="3"/>
    <col min="2049" max="2049" width="24.28515625" style="3" customWidth="1"/>
    <col min="2050" max="2052" width="11.85546875" style="3" customWidth="1"/>
    <col min="2053" max="2053" width="11" style="3" customWidth="1"/>
    <col min="2054" max="2055" width="11.85546875" style="3" customWidth="1"/>
    <col min="2056" max="2056" width="11" style="3" customWidth="1"/>
    <col min="2057" max="2057" width="11.85546875" style="3" customWidth="1"/>
    <col min="2058" max="2058" width="6.28515625" style="3" customWidth="1"/>
    <col min="2059" max="2059" width="9.7109375" style="3" customWidth="1"/>
    <col min="2060" max="2060" width="3.42578125" style="3" customWidth="1"/>
    <col min="2061" max="2304" width="9.140625" style="3"/>
    <col min="2305" max="2305" width="24.28515625" style="3" customWidth="1"/>
    <col min="2306" max="2308" width="11.85546875" style="3" customWidth="1"/>
    <col min="2309" max="2309" width="11" style="3" customWidth="1"/>
    <col min="2310" max="2311" width="11.85546875" style="3" customWidth="1"/>
    <col min="2312" max="2312" width="11" style="3" customWidth="1"/>
    <col min="2313" max="2313" width="11.85546875" style="3" customWidth="1"/>
    <col min="2314" max="2314" width="6.28515625" style="3" customWidth="1"/>
    <col min="2315" max="2315" width="9.7109375" style="3" customWidth="1"/>
    <col min="2316" max="2316" width="3.42578125" style="3" customWidth="1"/>
    <col min="2317" max="2560" width="9.140625" style="3"/>
    <col min="2561" max="2561" width="24.28515625" style="3" customWidth="1"/>
    <col min="2562" max="2564" width="11.85546875" style="3" customWidth="1"/>
    <col min="2565" max="2565" width="11" style="3" customWidth="1"/>
    <col min="2566" max="2567" width="11.85546875" style="3" customWidth="1"/>
    <col min="2568" max="2568" width="11" style="3" customWidth="1"/>
    <col min="2569" max="2569" width="11.85546875" style="3" customWidth="1"/>
    <col min="2570" max="2570" width="6.28515625" style="3" customWidth="1"/>
    <col min="2571" max="2571" width="9.7109375" style="3" customWidth="1"/>
    <col min="2572" max="2572" width="3.42578125" style="3" customWidth="1"/>
    <col min="2573" max="2816" width="9.140625" style="3"/>
    <col min="2817" max="2817" width="24.28515625" style="3" customWidth="1"/>
    <col min="2818" max="2820" width="11.85546875" style="3" customWidth="1"/>
    <col min="2821" max="2821" width="11" style="3" customWidth="1"/>
    <col min="2822" max="2823" width="11.85546875" style="3" customWidth="1"/>
    <col min="2824" max="2824" width="11" style="3" customWidth="1"/>
    <col min="2825" max="2825" width="11.85546875" style="3" customWidth="1"/>
    <col min="2826" max="2826" width="6.28515625" style="3" customWidth="1"/>
    <col min="2827" max="2827" width="9.7109375" style="3" customWidth="1"/>
    <col min="2828" max="2828" width="3.42578125" style="3" customWidth="1"/>
    <col min="2829" max="3072" width="9.140625" style="3"/>
    <col min="3073" max="3073" width="24.28515625" style="3" customWidth="1"/>
    <col min="3074" max="3076" width="11.85546875" style="3" customWidth="1"/>
    <col min="3077" max="3077" width="11" style="3" customWidth="1"/>
    <col min="3078" max="3079" width="11.85546875" style="3" customWidth="1"/>
    <col min="3080" max="3080" width="11" style="3" customWidth="1"/>
    <col min="3081" max="3081" width="11.85546875" style="3" customWidth="1"/>
    <col min="3082" max="3082" width="6.28515625" style="3" customWidth="1"/>
    <col min="3083" max="3083" width="9.7109375" style="3" customWidth="1"/>
    <col min="3084" max="3084" width="3.42578125" style="3" customWidth="1"/>
    <col min="3085" max="3328" width="9.140625" style="3"/>
    <col min="3329" max="3329" width="24.28515625" style="3" customWidth="1"/>
    <col min="3330" max="3332" width="11.85546875" style="3" customWidth="1"/>
    <col min="3333" max="3333" width="11" style="3" customWidth="1"/>
    <col min="3334" max="3335" width="11.85546875" style="3" customWidth="1"/>
    <col min="3336" max="3336" width="11" style="3" customWidth="1"/>
    <col min="3337" max="3337" width="11.85546875" style="3" customWidth="1"/>
    <col min="3338" max="3338" width="6.28515625" style="3" customWidth="1"/>
    <col min="3339" max="3339" width="9.7109375" style="3" customWidth="1"/>
    <col min="3340" max="3340" width="3.42578125" style="3" customWidth="1"/>
    <col min="3341" max="3584" width="9.140625" style="3"/>
    <col min="3585" max="3585" width="24.28515625" style="3" customWidth="1"/>
    <col min="3586" max="3588" width="11.85546875" style="3" customWidth="1"/>
    <col min="3589" max="3589" width="11" style="3" customWidth="1"/>
    <col min="3590" max="3591" width="11.85546875" style="3" customWidth="1"/>
    <col min="3592" max="3592" width="11" style="3" customWidth="1"/>
    <col min="3593" max="3593" width="11.85546875" style="3" customWidth="1"/>
    <col min="3594" max="3594" width="6.28515625" style="3" customWidth="1"/>
    <col min="3595" max="3595" width="9.7109375" style="3" customWidth="1"/>
    <col min="3596" max="3596" width="3.42578125" style="3" customWidth="1"/>
    <col min="3597" max="3840" width="9.140625" style="3"/>
    <col min="3841" max="3841" width="24.28515625" style="3" customWidth="1"/>
    <col min="3842" max="3844" width="11.85546875" style="3" customWidth="1"/>
    <col min="3845" max="3845" width="11" style="3" customWidth="1"/>
    <col min="3846" max="3847" width="11.85546875" style="3" customWidth="1"/>
    <col min="3848" max="3848" width="11" style="3" customWidth="1"/>
    <col min="3849" max="3849" width="11.85546875" style="3" customWidth="1"/>
    <col min="3850" max="3850" width="6.28515625" style="3" customWidth="1"/>
    <col min="3851" max="3851" width="9.7109375" style="3" customWidth="1"/>
    <col min="3852" max="3852" width="3.42578125" style="3" customWidth="1"/>
    <col min="3853" max="4096" width="9.140625" style="3"/>
    <col min="4097" max="4097" width="24.28515625" style="3" customWidth="1"/>
    <col min="4098" max="4100" width="11.85546875" style="3" customWidth="1"/>
    <col min="4101" max="4101" width="11" style="3" customWidth="1"/>
    <col min="4102" max="4103" width="11.85546875" style="3" customWidth="1"/>
    <col min="4104" max="4104" width="11" style="3" customWidth="1"/>
    <col min="4105" max="4105" width="11.85546875" style="3" customWidth="1"/>
    <col min="4106" max="4106" width="6.28515625" style="3" customWidth="1"/>
    <col min="4107" max="4107" width="9.7109375" style="3" customWidth="1"/>
    <col min="4108" max="4108" width="3.42578125" style="3" customWidth="1"/>
    <col min="4109" max="4352" width="9.140625" style="3"/>
    <col min="4353" max="4353" width="24.28515625" style="3" customWidth="1"/>
    <col min="4354" max="4356" width="11.85546875" style="3" customWidth="1"/>
    <col min="4357" max="4357" width="11" style="3" customWidth="1"/>
    <col min="4358" max="4359" width="11.85546875" style="3" customWidth="1"/>
    <col min="4360" max="4360" width="11" style="3" customWidth="1"/>
    <col min="4361" max="4361" width="11.85546875" style="3" customWidth="1"/>
    <col min="4362" max="4362" width="6.28515625" style="3" customWidth="1"/>
    <col min="4363" max="4363" width="9.7109375" style="3" customWidth="1"/>
    <col min="4364" max="4364" width="3.42578125" style="3" customWidth="1"/>
    <col min="4365" max="4608" width="9.140625" style="3"/>
    <col min="4609" max="4609" width="24.28515625" style="3" customWidth="1"/>
    <col min="4610" max="4612" width="11.85546875" style="3" customWidth="1"/>
    <col min="4613" max="4613" width="11" style="3" customWidth="1"/>
    <col min="4614" max="4615" width="11.85546875" style="3" customWidth="1"/>
    <col min="4616" max="4616" width="11" style="3" customWidth="1"/>
    <col min="4617" max="4617" width="11.85546875" style="3" customWidth="1"/>
    <col min="4618" max="4618" width="6.28515625" style="3" customWidth="1"/>
    <col min="4619" max="4619" width="9.7109375" style="3" customWidth="1"/>
    <col min="4620" max="4620" width="3.42578125" style="3" customWidth="1"/>
    <col min="4621" max="4864" width="9.140625" style="3"/>
    <col min="4865" max="4865" width="24.28515625" style="3" customWidth="1"/>
    <col min="4866" max="4868" width="11.85546875" style="3" customWidth="1"/>
    <col min="4869" max="4869" width="11" style="3" customWidth="1"/>
    <col min="4870" max="4871" width="11.85546875" style="3" customWidth="1"/>
    <col min="4872" max="4872" width="11" style="3" customWidth="1"/>
    <col min="4873" max="4873" width="11.85546875" style="3" customWidth="1"/>
    <col min="4874" max="4874" width="6.28515625" style="3" customWidth="1"/>
    <col min="4875" max="4875" width="9.7109375" style="3" customWidth="1"/>
    <col min="4876" max="4876" width="3.42578125" style="3" customWidth="1"/>
    <col min="4877" max="5120" width="9.140625" style="3"/>
    <col min="5121" max="5121" width="24.28515625" style="3" customWidth="1"/>
    <col min="5122" max="5124" width="11.85546875" style="3" customWidth="1"/>
    <col min="5125" max="5125" width="11" style="3" customWidth="1"/>
    <col min="5126" max="5127" width="11.85546875" style="3" customWidth="1"/>
    <col min="5128" max="5128" width="11" style="3" customWidth="1"/>
    <col min="5129" max="5129" width="11.85546875" style="3" customWidth="1"/>
    <col min="5130" max="5130" width="6.28515625" style="3" customWidth="1"/>
    <col min="5131" max="5131" width="9.7109375" style="3" customWidth="1"/>
    <col min="5132" max="5132" width="3.42578125" style="3" customWidth="1"/>
    <col min="5133" max="5376" width="9.140625" style="3"/>
    <col min="5377" max="5377" width="24.28515625" style="3" customWidth="1"/>
    <col min="5378" max="5380" width="11.85546875" style="3" customWidth="1"/>
    <col min="5381" max="5381" width="11" style="3" customWidth="1"/>
    <col min="5382" max="5383" width="11.85546875" style="3" customWidth="1"/>
    <col min="5384" max="5384" width="11" style="3" customWidth="1"/>
    <col min="5385" max="5385" width="11.85546875" style="3" customWidth="1"/>
    <col min="5386" max="5386" width="6.28515625" style="3" customWidth="1"/>
    <col min="5387" max="5387" width="9.7109375" style="3" customWidth="1"/>
    <col min="5388" max="5388" width="3.42578125" style="3" customWidth="1"/>
    <col min="5389" max="5632" width="9.140625" style="3"/>
    <col min="5633" max="5633" width="24.28515625" style="3" customWidth="1"/>
    <col min="5634" max="5636" width="11.85546875" style="3" customWidth="1"/>
    <col min="5637" max="5637" width="11" style="3" customWidth="1"/>
    <col min="5638" max="5639" width="11.85546875" style="3" customWidth="1"/>
    <col min="5640" max="5640" width="11" style="3" customWidth="1"/>
    <col min="5641" max="5641" width="11.85546875" style="3" customWidth="1"/>
    <col min="5642" max="5642" width="6.28515625" style="3" customWidth="1"/>
    <col min="5643" max="5643" width="9.7109375" style="3" customWidth="1"/>
    <col min="5644" max="5644" width="3.42578125" style="3" customWidth="1"/>
    <col min="5645" max="5888" width="9.140625" style="3"/>
    <col min="5889" max="5889" width="24.28515625" style="3" customWidth="1"/>
    <col min="5890" max="5892" width="11.85546875" style="3" customWidth="1"/>
    <col min="5893" max="5893" width="11" style="3" customWidth="1"/>
    <col min="5894" max="5895" width="11.85546875" style="3" customWidth="1"/>
    <col min="5896" max="5896" width="11" style="3" customWidth="1"/>
    <col min="5897" max="5897" width="11.85546875" style="3" customWidth="1"/>
    <col min="5898" max="5898" width="6.28515625" style="3" customWidth="1"/>
    <col min="5899" max="5899" width="9.7109375" style="3" customWidth="1"/>
    <col min="5900" max="5900" width="3.42578125" style="3" customWidth="1"/>
    <col min="5901" max="6144" width="9.140625" style="3"/>
    <col min="6145" max="6145" width="24.28515625" style="3" customWidth="1"/>
    <col min="6146" max="6148" width="11.85546875" style="3" customWidth="1"/>
    <col min="6149" max="6149" width="11" style="3" customWidth="1"/>
    <col min="6150" max="6151" width="11.85546875" style="3" customWidth="1"/>
    <col min="6152" max="6152" width="11" style="3" customWidth="1"/>
    <col min="6153" max="6153" width="11.85546875" style="3" customWidth="1"/>
    <col min="6154" max="6154" width="6.28515625" style="3" customWidth="1"/>
    <col min="6155" max="6155" width="9.7109375" style="3" customWidth="1"/>
    <col min="6156" max="6156" width="3.42578125" style="3" customWidth="1"/>
    <col min="6157" max="6400" width="9.140625" style="3"/>
    <col min="6401" max="6401" width="24.28515625" style="3" customWidth="1"/>
    <col min="6402" max="6404" width="11.85546875" style="3" customWidth="1"/>
    <col min="6405" max="6405" width="11" style="3" customWidth="1"/>
    <col min="6406" max="6407" width="11.85546875" style="3" customWidth="1"/>
    <col min="6408" max="6408" width="11" style="3" customWidth="1"/>
    <col min="6409" max="6409" width="11.85546875" style="3" customWidth="1"/>
    <col min="6410" max="6410" width="6.28515625" style="3" customWidth="1"/>
    <col min="6411" max="6411" width="9.7109375" style="3" customWidth="1"/>
    <col min="6412" max="6412" width="3.42578125" style="3" customWidth="1"/>
    <col min="6413" max="6656" width="9.140625" style="3"/>
    <col min="6657" max="6657" width="24.28515625" style="3" customWidth="1"/>
    <col min="6658" max="6660" width="11.85546875" style="3" customWidth="1"/>
    <col min="6661" max="6661" width="11" style="3" customWidth="1"/>
    <col min="6662" max="6663" width="11.85546875" style="3" customWidth="1"/>
    <col min="6664" max="6664" width="11" style="3" customWidth="1"/>
    <col min="6665" max="6665" width="11.85546875" style="3" customWidth="1"/>
    <col min="6666" max="6666" width="6.28515625" style="3" customWidth="1"/>
    <col min="6667" max="6667" width="9.7109375" style="3" customWidth="1"/>
    <col min="6668" max="6668" width="3.42578125" style="3" customWidth="1"/>
    <col min="6669" max="6912" width="9.140625" style="3"/>
    <col min="6913" max="6913" width="24.28515625" style="3" customWidth="1"/>
    <col min="6914" max="6916" width="11.85546875" style="3" customWidth="1"/>
    <col min="6917" max="6917" width="11" style="3" customWidth="1"/>
    <col min="6918" max="6919" width="11.85546875" style="3" customWidth="1"/>
    <col min="6920" max="6920" width="11" style="3" customWidth="1"/>
    <col min="6921" max="6921" width="11.85546875" style="3" customWidth="1"/>
    <col min="6922" max="6922" width="6.28515625" style="3" customWidth="1"/>
    <col min="6923" max="6923" width="9.7109375" style="3" customWidth="1"/>
    <col min="6924" max="6924" width="3.42578125" style="3" customWidth="1"/>
    <col min="6925" max="7168" width="9.140625" style="3"/>
    <col min="7169" max="7169" width="24.28515625" style="3" customWidth="1"/>
    <col min="7170" max="7172" width="11.85546875" style="3" customWidth="1"/>
    <col min="7173" max="7173" width="11" style="3" customWidth="1"/>
    <col min="7174" max="7175" width="11.85546875" style="3" customWidth="1"/>
    <col min="7176" max="7176" width="11" style="3" customWidth="1"/>
    <col min="7177" max="7177" width="11.85546875" style="3" customWidth="1"/>
    <col min="7178" max="7178" width="6.28515625" style="3" customWidth="1"/>
    <col min="7179" max="7179" width="9.7109375" style="3" customWidth="1"/>
    <col min="7180" max="7180" width="3.42578125" style="3" customWidth="1"/>
    <col min="7181" max="7424" width="9.140625" style="3"/>
    <col min="7425" max="7425" width="24.28515625" style="3" customWidth="1"/>
    <col min="7426" max="7428" width="11.85546875" style="3" customWidth="1"/>
    <col min="7429" max="7429" width="11" style="3" customWidth="1"/>
    <col min="7430" max="7431" width="11.85546875" style="3" customWidth="1"/>
    <col min="7432" max="7432" width="11" style="3" customWidth="1"/>
    <col min="7433" max="7433" width="11.85546875" style="3" customWidth="1"/>
    <col min="7434" max="7434" width="6.28515625" style="3" customWidth="1"/>
    <col min="7435" max="7435" width="9.7109375" style="3" customWidth="1"/>
    <col min="7436" max="7436" width="3.42578125" style="3" customWidth="1"/>
    <col min="7437" max="7680" width="9.140625" style="3"/>
    <col min="7681" max="7681" width="24.28515625" style="3" customWidth="1"/>
    <col min="7682" max="7684" width="11.85546875" style="3" customWidth="1"/>
    <col min="7685" max="7685" width="11" style="3" customWidth="1"/>
    <col min="7686" max="7687" width="11.85546875" style="3" customWidth="1"/>
    <col min="7688" max="7688" width="11" style="3" customWidth="1"/>
    <col min="7689" max="7689" width="11.85546875" style="3" customWidth="1"/>
    <col min="7690" max="7690" width="6.28515625" style="3" customWidth="1"/>
    <col min="7691" max="7691" width="9.7109375" style="3" customWidth="1"/>
    <col min="7692" max="7692" width="3.42578125" style="3" customWidth="1"/>
    <col min="7693" max="7936" width="9.140625" style="3"/>
    <col min="7937" max="7937" width="24.28515625" style="3" customWidth="1"/>
    <col min="7938" max="7940" width="11.85546875" style="3" customWidth="1"/>
    <col min="7941" max="7941" width="11" style="3" customWidth="1"/>
    <col min="7942" max="7943" width="11.85546875" style="3" customWidth="1"/>
    <col min="7944" max="7944" width="11" style="3" customWidth="1"/>
    <col min="7945" max="7945" width="11.85546875" style="3" customWidth="1"/>
    <col min="7946" max="7946" width="6.28515625" style="3" customWidth="1"/>
    <col min="7947" max="7947" width="9.7109375" style="3" customWidth="1"/>
    <col min="7948" max="7948" width="3.42578125" style="3" customWidth="1"/>
    <col min="7949" max="8192" width="9.140625" style="3"/>
    <col min="8193" max="8193" width="24.28515625" style="3" customWidth="1"/>
    <col min="8194" max="8196" width="11.85546875" style="3" customWidth="1"/>
    <col min="8197" max="8197" width="11" style="3" customWidth="1"/>
    <col min="8198" max="8199" width="11.85546875" style="3" customWidth="1"/>
    <col min="8200" max="8200" width="11" style="3" customWidth="1"/>
    <col min="8201" max="8201" width="11.85546875" style="3" customWidth="1"/>
    <col min="8202" max="8202" width="6.28515625" style="3" customWidth="1"/>
    <col min="8203" max="8203" width="9.7109375" style="3" customWidth="1"/>
    <col min="8204" max="8204" width="3.42578125" style="3" customWidth="1"/>
    <col min="8205" max="8448" width="9.140625" style="3"/>
    <col min="8449" max="8449" width="24.28515625" style="3" customWidth="1"/>
    <col min="8450" max="8452" width="11.85546875" style="3" customWidth="1"/>
    <col min="8453" max="8453" width="11" style="3" customWidth="1"/>
    <col min="8454" max="8455" width="11.85546875" style="3" customWidth="1"/>
    <col min="8456" max="8456" width="11" style="3" customWidth="1"/>
    <col min="8457" max="8457" width="11.85546875" style="3" customWidth="1"/>
    <col min="8458" max="8458" width="6.28515625" style="3" customWidth="1"/>
    <col min="8459" max="8459" width="9.7109375" style="3" customWidth="1"/>
    <col min="8460" max="8460" width="3.42578125" style="3" customWidth="1"/>
    <col min="8461" max="8704" width="9.140625" style="3"/>
    <col min="8705" max="8705" width="24.28515625" style="3" customWidth="1"/>
    <col min="8706" max="8708" width="11.85546875" style="3" customWidth="1"/>
    <col min="8709" max="8709" width="11" style="3" customWidth="1"/>
    <col min="8710" max="8711" width="11.85546875" style="3" customWidth="1"/>
    <col min="8712" max="8712" width="11" style="3" customWidth="1"/>
    <col min="8713" max="8713" width="11.85546875" style="3" customWidth="1"/>
    <col min="8714" max="8714" width="6.28515625" style="3" customWidth="1"/>
    <col min="8715" max="8715" width="9.7109375" style="3" customWidth="1"/>
    <col min="8716" max="8716" width="3.42578125" style="3" customWidth="1"/>
    <col min="8717" max="8960" width="9.140625" style="3"/>
    <col min="8961" max="8961" width="24.28515625" style="3" customWidth="1"/>
    <col min="8962" max="8964" width="11.85546875" style="3" customWidth="1"/>
    <col min="8965" max="8965" width="11" style="3" customWidth="1"/>
    <col min="8966" max="8967" width="11.85546875" style="3" customWidth="1"/>
    <col min="8968" max="8968" width="11" style="3" customWidth="1"/>
    <col min="8969" max="8969" width="11.85546875" style="3" customWidth="1"/>
    <col min="8970" max="8970" width="6.28515625" style="3" customWidth="1"/>
    <col min="8971" max="8971" width="9.7109375" style="3" customWidth="1"/>
    <col min="8972" max="8972" width="3.42578125" style="3" customWidth="1"/>
    <col min="8973" max="9216" width="9.140625" style="3"/>
    <col min="9217" max="9217" width="24.28515625" style="3" customWidth="1"/>
    <col min="9218" max="9220" width="11.85546875" style="3" customWidth="1"/>
    <col min="9221" max="9221" width="11" style="3" customWidth="1"/>
    <col min="9222" max="9223" width="11.85546875" style="3" customWidth="1"/>
    <col min="9224" max="9224" width="11" style="3" customWidth="1"/>
    <col min="9225" max="9225" width="11.85546875" style="3" customWidth="1"/>
    <col min="9226" max="9226" width="6.28515625" style="3" customWidth="1"/>
    <col min="9227" max="9227" width="9.7109375" style="3" customWidth="1"/>
    <col min="9228" max="9228" width="3.42578125" style="3" customWidth="1"/>
    <col min="9229" max="9472" width="9.140625" style="3"/>
    <col min="9473" max="9473" width="24.28515625" style="3" customWidth="1"/>
    <col min="9474" max="9476" width="11.85546875" style="3" customWidth="1"/>
    <col min="9477" max="9477" width="11" style="3" customWidth="1"/>
    <col min="9478" max="9479" width="11.85546875" style="3" customWidth="1"/>
    <col min="9480" max="9480" width="11" style="3" customWidth="1"/>
    <col min="9481" max="9481" width="11.85546875" style="3" customWidth="1"/>
    <col min="9482" max="9482" width="6.28515625" style="3" customWidth="1"/>
    <col min="9483" max="9483" width="9.7109375" style="3" customWidth="1"/>
    <col min="9484" max="9484" width="3.42578125" style="3" customWidth="1"/>
    <col min="9485" max="9728" width="9.140625" style="3"/>
    <col min="9729" max="9729" width="24.28515625" style="3" customWidth="1"/>
    <col min="9730" max="9732" width="11.85546875" style="3" customWidth="1"/>
    <col min="9733" max="9733" width="11" style="3" customWidth="1"/>
    <col min="9734" max="9735" width="11.85546875" style="3" customWidth="1"/>
    <col min="9736" max="9736" width="11" style="3" customWidth="1"/>
    <col min="9737" max="9737" width="11.85546875" style="3" customWidth="1"/>
    <col min="9738" max="9738" width="6.28515625" style="3" customWidth="1"/>
    <col min="9739" max="9739" width="9.7109375" style="3" customWidth="1"/>
    <col min="9740" max="9740" width="3.42578125" style="3" customWidth="1"/>
    <col min="9741" max="9984" width="9.140625" style="3"/>
    <col min="9985" max="9985" width="24.28515625" style="3" customWidth="1"/>
    <col min="9986" max="9988" width="11.85546875" style="3" customWidth="1"/>
    <col min="9989" max="9989" width="11" style="3" customWidth="1"/>
    <col min="9990" max="9991" width="11.85546875" style="3" customWidth="1"/>
    <col min="9992" max="9992" width="11" style="3" customWidth="1"/>
    <col min="9993" max="9993" width="11.85546875" style="3" customWidth="1"/>
    <col min="9994" max="9994" width="6.28515625" style="3" customWidth="1"/>
    <col min="9995" max="9995" width="9.7109375" style="3" customWidth="1"/>
    <col min="9996" max="9996" width="3.42578125" style="3" customWidth="1"/>
    <col min="9997" max="10240" width="9.140625" style="3"/>
    <col min="10241" max="10241" width="24.28515625" style="3" customWidth="1"/>
    <col min="10242" max="10244" width="11.85546875" style="3" customWidth="1"/>
    <col min="10245" max="10245" width="11" style="3" customWidth="1"/>
    <col min="10246" max="10247" width="11.85546875" style="3" customWidth="1"/>
    <col min="10248" max="10248" width="11" style="3" customWidth="1"/>
    <col min="10249" max="10249" width="11.85546875" style="3" customWidth="1"/>
    <col min="10250" max="10250" width="6.28515625" style="3" customWidth="1"/>
    <col min="10251" max="10251" width="9.7109375" style="3" customWidth="1"/>
    <col min="10252" max="10252" width="3.42578125" style="3" customWidth="1"/>
    <col min="10253" max="10496" width="9.140625" style="3"/>
    <col min="10497" max="10497" width="24.28515625" style="3" customWidth="1"/>
    <col min="10498" max="10500" width="11.85546875" style="3" customWidth="1"/>
    <col min="10501" max="10501" width="11" style="3" customWidth="1"/>
    <col min="10502" max="10503" width="11.85546875" style="3" customWidth="1"/>
    <col min="10504" max="10504" width="11" style="3" customWidth="1"/>
    <col min="10505" max="10505" width="11.85546875" style="3" customWidth="1"/>
    <col min="10506" max="10506" width="6.28515625" style="3" customWidth="1"/>
    <col min="10507" max="10507" width="9.7109375" style="3" customWidth="1"/>
    <col min="10508" max="10508" width="3.42578125" style="3" customWidth="1"/>
    <col min="10509" max="10752" width="9.140625" style="3"/>
    <col min="10753" max="10753" width="24.28515625" style="3" customWidth="1"/>
    <col min="10754" max="10756" width="11.85546875" style="3" customWidth="1"/>
    <col min="10757" max="10757" width="11" style="3" customWidth="1"/>
    <col min="10758" max="10759" width="11.85546875" style="3" customWidth="1"/>
    <col min="10760" max="10760" width="11" style="3" customWidth="1"/>
    <col min="10761" max="10761" width="11.85546875" style="3" customWidth="1"/>
    <col min="10762" max="10762" width="6.28515625" style="3" customWidth="1"/>
    <col min="10763" max="10763" width="9.7109375" style="3" customWidth="1"/>
    <col min="10764" max="10764" width="3.42578125" style="3" customWidth="1"/>
    <col min="10765" max="11008" width="9.140625" style="3"/>
    <col min="11009" max="11009" width="24.28515625" style="3" customWidth="1"/>
    <col min="11010" max="11012" width="11.85546875" style="3" customWidth="1"/>
    <col min="11013" max="11013" width="11" style="3" customWidth="1"/>
    <col min="11014" max="11015" width="11.85546875" style="3" customWidth="1"/>
    <col min="11016" max="11016" width="11" style="3" customWidth="1"/>
    <col min="11017" max="11017" width="11.85546875" style="3" customWidth="1"/>
    <col min="11018" max="11018" width="6.28515625" style="3" customWidth="1"/>
    <col min="11019" max="11019" width="9.7109375" style="3" customWidth="1"/>
    <col min="11020" max="11020" width="3.42578125" style="3" customWidth="1"/>
    <col min="11021" max="11264" width="9.140625" style="3"/>
    <col min="11265" max="11265" width="24.28515625" style="3" customWidth="1"/>
    <col min="11266" max="11268" width="11.85546875" style="3" customWidth="1"/>
    <col min="11269" max="11269" width="11" style="3" customWidth="1"/>
    <col min="11270" max="11271" width="11.85546875" style="3" customWidth="1"/>
    <col min="11272" max="11272" width="11" style="3" customWidth="1"/>
    <col min="11273" max="11273" width="11.85546875" style="3" customWidth="1"/>
    <col min="11274" max="11274" width="6.28515625" style="3" customWidth="1"/>
    <col min="11275" max="11275" width="9.7109375" style="3" customWidth="1"/>
    <col min="11276" max="11276" width="3.42578125" style="3" customWidth="1"/>
    <col min="11277" max="11520" width="9.140625" style="3"/>
    <col min="11521" max="11521" width="24.28515625" style="3" customWidth="1"/>
    <col min="11522" max="11524" width="11.85546875" style="3" customWidth="1"/>
    <col min="11525" max="11525" width="11" style="3" customWidth="1"/>
    <col min="11526" max="11527" width="11.85546875" style="3" customWidth="1"/>
    <col min="11528" max="11528" width="11" style="3" customWidth="1"/>
    <col min="11529" max="11529" width="11.85546875" style="3" customWidth="1"/>
    <col min="11530" max="11530" width="6.28515625" style="3" customWidth="1"/>
    <col min="11531" max="11531" width="9.7109375" style="3" customWidth="1"/>
    <col min="11532" max="11532" width="3.42578125" style="3" customWidth="1"/>
    <col min="11533" max="11776" width="9.140625" style="3"/>
    <col min="11777" max="11777" width="24.28515625" style="3" customWidth="1"/>
    <col min="11778" max="11780" width="11.85546875" style="3" customWidth="1"/>
    <col min="11781" max="11781" width="11" style="3" customWidth="1"/>
    <col min="11782" max="11783" width="11.85546875" style="3" customWidth="1"/>
    <col min="11784" max="11784" width="11" style="3" customWidth="1"/>
    <col min="11785" max="11785" width="11.85546875" style="3" customWidth="1"/>
    <col min="11786" max="11786" width="6.28515625" style="3" customWidth="1"/>
    <col min="11787" max="11787" width="9.7109375" style="3" customWidth="1"/>
    <col min="11788" max="11788" width="3.42578125" style="3" customWidth="1"/>
    <col min="11789" max="12032" width="9.140625" style="3"/>
    <col min="12033" max="12033" width="24.28515625" style="3" customWidth="1"/>
    <col min="12034" max="12036" width="11.85546875" style="3" customWidth="1"/>
    <col min="12037" max="12037" width="11" style="3" customWidth="1"/>
    <col min="12038" max="12039" width="11.85546875" style="3" customWidth="1"/>
    <col min="12040" max="12040" width="11" style="3" customWidth="1"/>
    <col min="12041" max="12041" width="11.85546875" style="3" customWidth="1"/>
    <col min="12042" max="12042" width="6.28515625" style="3" customWidth="1"/>
    <col min="12043" max="12043" width="9.7109375" style="3" customWidth="1"/>
    <col min="12044" max="12044" width="3.42578125" style="3" customWidth="1"/>
    <col min="12045" max="12288" width="9.140625" style="3"/>
    <col min="12289" max="12289" width="24.28515625" style="3" customWidth="1"/>
    <col min="12290" max="12292" width="11.85546875" style="3" customWidth="1"/>
    <col min="12293" max="12293" width="11" style="3" customWidth="1"/>
    <col min="12294" max="12295" width="11.85546875" style="3" customWidth="1"/>
    <col min="12296" max="12296" width="11" style="3" customWidth="1"/>
    <col min="12297" max="12297" width="11.85546875" style="3" customWidth="1"/>
    <col min="12298" max="12298" width="6.28515625" style="3" customWidth="1"/>
    <col min="12299" max="12299" width="9.7109375" style="3" customWidth="1"/>
    <col min="12300" max="12300" width="3.42578125" style="3" customWidth="1"/>
    <col min="12301" max="12544" width="9.140625" style="3"/>
    <col min="12545" max="12545" width="24.28515625" style="3" customWidth="1"/>
    <col min="12546" max="12548" width="11.85546875" style="3" customWidth="1"/>
    <col min="12549" max="12549" width="11" style="3" customWidth="1"/>
    <col min="12550" max="12551" width="11.85546875" style="3" customWidth="1"/>
    <col min="12552" max="12552" width="11" style="3" customWidth="1"/>
    <col min="12553" max="12553" width="11.85546875" style="3" customWidth="1"/>
    <col min="12554" max="12554" width="6.28515625" style="3" customWidth="1"/>
    <col min="12555" max="12555" width="9.7109375" style="3" customWidth="1"/>
    <col min="12556" max="12556" width="3.42578125" style="3" customWidth="1"/>
    <col min="12557" max="12800" width="9.140625" style="3"/>
    <col min="12801" max="12801" width="24.28515625" style="3" customWidth="1"/>
    <col min="12802" max="12804" width="11.85546875" style="3" customWidth="1"/>
    <col min="12805" max="12805" width="11" style="3" customWidth="1"/>
    <col min="12806" max="12807" width="11.85546875" style="3" customWidth="1"/>
    <col min="12808" max="12808" width="11" style="3" customWidth="1"/>
    <col min="12809" max="12809" width="11.85546875" style="3" customWidth="1"/>
    <col min="12810" max="12810" width="6.28515625" style="3" customWidth="1"/>
    <col min="12811" max="12811" width="9.7109375" style="3" customWidth="1"/>
    <col min="12812" max="12812" width="3.42578125" style="3" customWidth="1"/>
    <col min="12813" max="13056" width="9.140625" style="3"/>
    <col min="13057" max="13057" width="24.28515625" style="3" customWidth="1"/>
    <col min="13058" max="13060" width="11.85546875" style="3" customWidth="1"/>
    <col min="13061" max="13061" width="11" style="3" customWidth="1"/>
    <col min="13062" max="13063" width="11.85546875" style="3" customWidth="1"/>
    <col min="13064" max="13064" width="11" style="3" customWidth="1"/>
    <col min="13065" max="13065" width="11.85546875" style="3" customWidth="1"/>
    <col min="13066" max="13066" width="6.28515625" style="3" customWidth="1"/>
    <col min="13067" max="13067" width="9.7109375" style="3" customWidth="1"/>
    <col min="13068" max="13068" width="3.42578125" style="3" customWidth="1"/>
    <col min="13069" max="13312" width="9.140625" style="3"/>
    <col min="13313" max="13313" width="24.28515625" style="3" customWidth="1"/>
    <col min="13314" max="13316" width="11.85546875" style="3" customWidth="1"/>
    <col min="13317" max="13317" width="11" style="3" customWidth="1"/>
    <col min="13318" max="13319" width="11.85546875" style="3" customWidth="1"/>
    <col min="13320" max="13320" width="11" style="3" customWidth="1"/>
    <col min="13321" max="13321" width="11.85546875" style="3" customWidth="1"/>
    <col min="13322" max="13322" width="6.28515625" style="3" customWidth="1"/>
    <col min="13323" max="13323" width="9.7109375" style="3" customWidth="1"/>
    <col min="13324" max="13324" width="3.42578125" style="3" customWidth="1"/>
    <col min="13325" max="13568" width="9.140625" style="3"/>
    <col min="13569" max="13569" width="24.28515625" style="3" customWidth="1"/>
    <col min="13570" max="13572" width="11.85546875" style="3" customWidth="1"/>
    <col min="13573" max="13573" width="11" style="3" customWidth="1"/>
    <col min="13574" max="13575" width="11.85546875" style="3" customWidth="1"/>
    <col min="13576" max="13576" width="11" style="3" customWidth="1"/>
    <col min="13577" max="13577" width="11.85546875" style="3" customWidth="1"/>
    <col min="13578" max="13578" width="6.28515625" style="3" customWidth="1"/>
    <col min="13579" max="13579" width="9.7109375" style="3" customWidth="1"/>
    <col min="13580" max="13580" width="3.42578125" style="3" customWidth="1"/>
    <col min="13581" max="13824" width="9.140625" style="3"/>
    <col min="13825" max="13825" width="24.28515625" style="3" customWidth="1"/>
    <col min="13826" max="13828" width="11.85546875" style="3" customWidth="1"/>
    <col min="13829" max="13829" width="11" style="3" customWidth="1"/>
    <col min="13830" max="13831" width="11.85546875" style="3" customWidth="1"/>
    <col min="13832" max="13832" width="11" style="3" customWidth="1"/>
    <col min="13833" max="13833" width="11.85546875" style="3" customWidth="1"/>
    <col min="13834" max="13834" width="6.28515625" style="3" customWidth="1"/>
    <col min="13835" max="13835" width="9.7109375" style="3" customWidth="1"/>
    <col min="13836" max="13836" width="3.42578125" style="3" customWidth="1"/>
    <col min="13837" max="14080" width="9.140625" style="3"/>
    <col min="14081" max="14081" width="24.28515625" style="3" customWidth="1"/>
    <col min="14082" max="14084" width="11.85546875" style="3" customWidth="1"/>
    <col min="14085" max="14085" width="11" style="3" customWidth="1"/>
    <col min="14086" max="14087" width="11.85546875" style="3" customWidth="1"/>
    <col min="14088" max="14088" width="11" style="3" customWidth="1"/>
    <col min="14089" max="14089" width="11.85546875" style="3" customWidth="1"/>
    <col min="14090" max="14090" width="6.28515625" style="3" customWidth="1"/>
    <col min="14091" max="14091" width="9.7109375" style="3" customWidth="1"/>
    <col min="14092" max="14092" width="3.42578125" style="3" customWidth="1"/>
    <col min="14093" max="14336" width="9.140625" style="3"/>
    <col min="14337" max="14337" width="24.28515625" style="3" customWidth="1"/>
    <col min="14338" max="14340" width="11.85546875" style="3" customWidth="1"/>
    <col min="14341" max="14341" width="11" style="3" customWidth="1"/>
    <col min="14342" max="14343" width="11.85546875" style="3" customWidth="1"/>
    <col min="14344" max="14344" width="11" style="3" customWidth="1"/>
    <col min="14345" max="14345" width="11.85546875" style="3" customWidth="1"/>
    <col min="14346" max="14346" width="6.28515625" style="3" customWidth="1"/>
    <col min="14347" max="14347" width="9.7109375" style="3" customWidth="1"/>
    <col min="14348" max="14348" width="3.42578125" style="3" customWidth="1"/>
    <col min="14349" max="14592" width="9.140625" style="3"/>
    <col min="14593" max="14593" width="24.28515625" style="3" customWidth="1"/>
    <col min="14594" max="14596" width="11.85546875" style="3" customWidth="1"/>
    <col min="14597" max="14597" width="11" style="3" customWidth="1"/>
    <col min="14598" max="14599" width="11.85546875" style="3" customWidth="1"/>
    <col min="14600" max="14600" width="11" style="3" customWidth="1"/>
    <col min="14601" max="14601" width="11.85546875" style="3" customWidth="1"/>
    <col min="14602" max="14602" width="6.28515625" style="3" customWidth="1"/>
    <col min="14603" max="14603" width="9.7109375" style="3" customWidth="1"/>
    <col min="14604" max="14604" width="3.42578125" style="3" customWidth="1"/>
    <col min="14605" max="14848" width="9.140625" style="3"/>
    <col min="14849" max="14849" width="24.28515625" style="3" customWidth="1"/>
    <col min="14850" max="14852" width="11.85546875" style="3" customWidth="1"/>
    <col min="14853" max="14853" width="11" style="3" customWidth="1"/>
    <col min="14854" max="14855" width="11.85546875" style="3" customWidth="1"/>
    <col min="14856" max="14856" width="11" style="3" customWidth="1"/>
    <col min="14857" max="14857" width="11.85546875" style="3" customWidth="1"/>
    <col min="14858" max="14858" width="6.28515625" style="3" customWidth="1"/>
    <col min="14859" max="14859" width="9.7109375" style="3" customWidth="1"/>
    <col min="14860" max="14860" width="3.42578125" style="3" customWidth="1"/>
    <col min="14861" max="15104" width="9.140625" style="3"/>
    <col min="15105" max="15105" width="24.28515625" style="3" customWidth="1"/>
    <col min="15106" max="15108" width="11.85546875" style="3" customWidth="1"/>
    <col min="15109" max="15109" width="11" style="3" customWidth="1"/>
    <col min="15110" max="15111" width="11.85546875" style="3" customWidth="1"/>
    <col min="15112" max="15112" width="11" style="3" customWidth="1"/>
    <col min="15113" max="15113" width="11.85546875" style="3" customWidth="1"/>
    <col min="15114" max="15114" width="6.28515625" style="3" customWidth="1"/>
    <col min="15115" max="15115" width="9.7109375" style="3" customWidth="1"/>
    <col min="15116" max="15116" width="3.42578125" style="3" customWidth="1"/>
    <col min="15117" max="15360" width="9.140625" style="3"/>
    <col min="15361" max="15361" width="24.28515625" style="3" customWidth="1"/>
    <col min="15362" max="15364" width="11.85546875" style="3" customWidth="1"/>
    <col min="15365" max="15365" width="11" style="3" customWidth="1"/>
    <col min="15366" max="15367" width="11.85546875" style="3" customWidth="1"/>
    <col min="15368" max="15368" width="11" style="3" customWidth="1"/>
    <col min="15369" max="15369" width="11.85546875" style="3" customWidth="1"/>
    <col min="15370" max="15370" width="6.28515625" style="3" customWidth="1"/>
    <col min="15371" max="15371" width="9.7109375" style="3" customWidth="1"/>
    <col min="15372" max="15372" width="3.42578125" style="3" customWidth="1"/>
    <col min="15373" max="15616" width="9.140625" style="3"/>
    <col min="15617" max="15617" width="24.28515625" style="3" customWidth="1"/>
    <col min="15618" max="15620" width="11.85546875" style="3" customWidth="1"/>
    <col min="15621" max="15621" width="11" style="3" customWidth="1"/>
    <col min="15622" max="15623" width="11.85546875" style="3" customWidth="1"/>
    <col min="15624" max="15624" width="11" style="3" customWidth="1"/>
    <col min="15625" max="15625" width="11.85546875" style="3" customWidth="1"/>
    <col min="15626" max="15626" width="6.28515625" style="3" customWidth="1"/>
    <col min="15627" max="15627" width="9.7109375" style="3" customWidth="1"/>
    <col min="15628" max="15628" width="3.42578125" style="3" customWidth="1"/>
    <col min="15629" max="15872" width="9.140625" style="3"/>
    <col min="15873" max="15873" width="24.28515625" style="3" customWidth="1"/>
    <col min="15874" max="15876" width="11.85546875" style="3" customWidth="1"/>
    <col min="15877" max="15877" width="11" style="3" customWidth="1"/>
    <col min="15878" max="15879" width="11.85546875" style="3" customWidth="1"/>
    <col min="15880" max="15880" width="11" style="3" customWidth="1"/>
    <col min="15881" max="15881" width="11.85546875" style="3" customWidth="1"/>
    <col min="15882" max="15882" width="6.28515625" style="3" customWidth="1"/>
    <col min="15883" max="15883" width="9.7109375" style="3" customWidth="1"/>
    <col min="15884" max="15884" width="3.42578125" style="3" customWidth="1"/>
    <col min="15885" max="16128" width="9.140625" style="3"/>
    <col min="16129" max="16129" width="24.28515625" style="3" customWidth="1"/>
    <col min="16130" max="16132" width="11.85546875" style="3" customWidth="1"/>
    <col min="16133" max="16133" width="11" style="3" customWidth="1"/>
    <col min="16134" max="16135" width="11.85546875" style="3" customWidth="1"/>
    <col min="16136" max="16136" width="11" style="3" customWidth="1"/>
    <col min="16137" max="16137" width="11.85546875" style="3" customWidth="1"/>
    <col min="16138" max="16138" width="6.28515625" style="3" customWidth="1"/>
    <col min="16139" max="16139" width="9.7109375" style="3" customWidth="1"/>
    <col min="16140" max="16140" width="3.42578125" style="3" customWidth="1"/>
    <col min="16141" max="16384" width="9.140625" style="3"/>
  </cols>
  <sheetData>
    <row r="1" spans="1:10" ht="15" customHeight="1">
      <c r="A1" s="1"/>
      <c r="B1" s="1"/>
      <c r="C1" s="1"/>
      <c r="D1" s="1"/>
      <c r="E1" s="1"/>
      <c r="F1" s="1"/>
      <c r="G1" s="1"/>
      <c r="H1" s="1"/>
      <c r="I1" s="1"/>
      <c r="J1" s="2" t="str">
        <f>CONCATENATE("8. melléklet ",[1]KVI_MOD_ALAPADATOK!$A$7," ",[1]KVI_MOD_ALAPADATOK!$B$7," ",[1]KVI_MOD_ALAPADATOK!$C$7," ",[1]KVI_MOD_ALAPADATOK!$D$7," ",[1]KVI_MOD_ALAPADATOK!$E$7," ",[1]KVI_MOD_ALAPADATOK!$F$7," ",[1]KVI_MOD_ALAPADATOK!$G$7," ",[1]KVI_MOD_ALAPADATOK!$H$7)</f>
        <v>8. melléklet a 3 / 2021. ( III.8. ) önkormányzati rendelethez</v>
      </c>
    </row>
    <row r="2" spans="1:10" ht="15.75">
      <c r="A2" s="4" t="s">
        <v>0</v>
      </c>
      <c r="B2" s="4"/>
      <c r="C2" s="4"/>
      <c r="D2" s="4"/>
      <c r="E2" s="4"/>
      <c r="F2" s="4"/>
      <c r="G2" s="4"/>
      <c r="H2" s="4"/>
      <c r="I2" s="4"/>
      <c r="J2" s="2"/>
    </row>
    <row r="3" spans="1:10" ht="15.75">
      <c r="A3" s="5" t="s">
        <v>1</v>
      </c>
      <c r="B3" s="6"/>
      <c r="C3" s="6"/>
      <c r="D3" s="6"/>
      <c r="E3" s="6"/>
      <c r="F3" s="6"/>
      <c r="G3" s="6"/>
      <c r="H3" s="6"/>
      <c r="I3" s="6"/>
      <c r="J3" s="2"/>
    </row>
    <row r="4" spans="1:10" ht="15.75">
      <c r="A4" s="7"/>
      <c r="B4" s="8"/>
      <c r="C4" s="8"/>
      <c r="D4" s="8"/>
      <c r="E4" s="8"/>
      <c r="F4" s="8"/>
      <c r="G4" s="8"/>
      <c r="H4" s="8"/>
      <c r="I4" s="8"/>
      <c r="J4" s="2"/>
    </row>
    <row r="5" spans="1:10" ht="15.75">
      <c r="A5" s="9" t="s">
        <v>2</v>
      </c>
      <c r="B5" s="9"/>
      <c r="C5" s="9"/>
      <c r="D5" s="9"/>
      <c r="E5" s="9"/>
      <c r="F5" s="9"/>
      <c r="G5" s="9"/>
      <c r="H5" s="9"/>
      <c r="I5" s="9"/>
      <c r="J5" s="2"/>
    </row>
    <row r="6" spans="1:10" ht="15.75" thickBot="1">
      <c r="A6" s="10"/>
      <c r="B6" s="10"/>
      <c r="C6" s="10"/>
      <c r="D6" s="10"/>
      <c r="E6" s="10"/>
      <c r="F6" s="10"/>
      <c r="G6" s="10"/>
      <c r="H6" s="11" t="str">
        <f>H13</f>
        <v>Forintban!</v>
      </c>
      <c r="I6" s="11"/>
      <c r="J6" s="2"/>
    </row>
    <row r="7" spans="1:10" ht="15.75" thickBot="1">
      <c r="A7" s="12" t="s">
        <v>3</v>
      </c>
      <c r="B7" s="13"/>
      <c r="C7" s="13"/>
      <c r="D7" s="13"/>
      <c r="E7" s="13"/>
      <c r="F7" s="14"/>
      <c r="G7" s="15" t="s">
        <v>4</v>
      </c>
      <c r="H7" s="15" t="s">
        <v>5</v>
      </c>
      <c r="I7" s="15" t="s">
        <v>6</v>
      </c>
      <c r="J7" s="2"/>
    </row>
    <row r="8" spans="1:10">
      <c r="A8" s="16"/>
      <c r="B8" s="17"/>
      <c r="C8" s="17"/>
      <c r="D8" s="17"/>
      <c r="E8" s="17"/>
      <c r="F8" s="18"/>
      <c r="G8" s="19"/>
      <c r="H8" s="20"/>
      <c r="I8" s="21">
        <f>G8+H8</f>
        <v>0</v>
      </c>
      <c r="J8" s="2"/>
    </row>
    <row r="9" spans="1:10" ht="15.75" thickBot="1">
      <c r="A9" s="22"/>
      <c r="B9" s="23"/>
      <c r="C9" s="23"/>
      <c r="D9" s="23"/>
      <c r="E9" s="23"/>
      <c r="F9" s="24"/>
      <c r="G9" s="25"/>
      <c r="H9" s="26"/>
      <c r="I9" s="27">
        <f>G9+H9</f>
        <v>0</v>
      </c>
      <c r="J9" s="2"/>
    </row>
    <row r="10" spans="1:10" ht="15.75" thickBot="1">
      <c r="A10" s="28" t="s">
        <v>7</v>
      </c>
      <c r="B10" s="29"/>
      <c r="C10" s="29"/>
      <c r="D10" s="29"/>
      <c r="E10" s="29"/>
      <c r="F10" s="30"/>
      <c r="G10" s="31">
        <f>SUM(G8:G9)</f>
        <v>0</v>
      </c>
      <c r="H10" s="31">
        <f>SUM(H8:H9)</f>
        <v>0</v>
      </c>
      <c r="I10" s="32">
        <f>SUM(I8:I9)</f>
        <v>0</v>
      </c>
      <c r="J10" s="2"/>
    </row>
    <row r="11" spans="1:10" ht="15.75">
      <c r="A11" s="7"/>
      <c r="B11" s="8"/>
      <c r="C11" s="8"/>
      <c r="D11" s="8"/>
      <c r="E11" s="8"/>
      <c r="F11" s="8"/>
      <c r="G11" s="8"/>
      <c r="H11" s="8"/>
      <c r="I11" s="8"/>
      <c r="J11" s="2"/>
    </row>
    <row r="12" spans="1:10">
      <c r="A12" s="33" t="s">
        <v>8</v>
      </c>
      <c r="B12" s="33"/>
      <c r="C12" s="34"/>
      <c r="D12" s="34"/>
      <c r="E12" s="34"/>
      <c r="F12" s="34"/>
      <c r="G12" s="34"/>
      <c r="H12" s="34"/>
      <c r="I12" s="34"/>
      <c r="J12" s="2"/>
    </row>
    <row r="13" spans="1:10" ht="15.75" thickBot="1">
      <c r="A13" s="35"/>
      <c r="B13" s="35"/>
      <c r="C13" s="35"/>
      <c r="D13" s="35"/>
      <c r="E13" s="35"/>
      <c r="F13" s="35"/>
      <c r="G13" s="35"/>
      <c r="H13" s="36" t="s">
        <v>9</v>
      </c>
      <c r="I13" s="36"/>
      <c r="J13" s="2"/>
    </row>
    <row r="14" spans="1:10" ht="15.75" thickBot="1">
      <c r="A14" s="37" t="s">
        <v>10</v>
      </c>
      <c r="B14" s="38" t="s">
        <v>11</v>
      </c>
      <c r="C14" s="39"/>
      <c r="D14" s="39"/>
      <c r="E14" s="39"/>
      <c r="F14" s="40"/>
      <c r="G14" s="40"/>
      <c r="H14" s="40"/>
      <c r="I14" s="41"/>
      <c r="J14" s="2"/>
    </row>
    <row r="15" spans="1:10" ht="15.75" thickBot="1">
      <c r="A15" s="42"/>
      <c r="B15" s="43" t="s">
        <v>12</v>
      </c>
      <c r="C15" s="44" t="s">
        <v>13</v>
      </c>
      <c r="D15" s="45"/>
      <c r="E15" s="45"/>
      <c r="F15" s="45"/>
      <c r="G15" s="45"/>
      <c r="H15" s="45"/>
      <c r="I15" s="46"/>
      <c r="J15" s="2"/>
    </row>
    <row r="16" spans="1:10" ht="15.75" thickBot="1">
      <c r="A16" s="42"/>
      <c r="B16" s="47"/>
      <c r="C16" s="48" t="str">
        <f>CONCATENATE([1]KVI_MOD_ALAPADATOK!$D$1,". előtti tervezett forrás, kiadás")</f>
        <v>2020. előtti tervezett forrás, kiadás</v>
      </c>
      <c r="D16" s="49" t="s">
        <v>14</v>
      </c>
      <c r="E16" s="49" t="s">
        <v>5</v>
      </c>
      <c r="F16" s="50" t="s">
        <v>6</v>
      </c>
      <c r="G16" s="50" t="s">
        <v>14</v>
      </c>
      <c r="H16" s="50" t="s">
        <v>5</v>
      </c>
      <c r="I16" s="50" t="s">
        <v>6</v>
      </c>
      <c r="J16" s="2"/>
    </row>
    <row r="17" spans="1:10" ht="25.5" customHeight="1" thickBot="1">
      <c r="A17" s="51"/>
      <c r="B17" s="52"/>
      <c r="C17" s="53"/>
      <c r="D17" s="54" t="str">
        <f>CONCATENATE([1]KVI_MOD_ALAPADATOK!$D$1,". évi")</f>
        <v>2020. évi</v>
      </c>
      <c r="E17" s="55"/>
      <c r="F17" s="56"/>
      <c r="G17" s="54" t="str">
        <f>CONCATENATE([1]KVI_MOD_ALAPADATOK!$D$1,". után")</f>
        <v>2020. után</v>
      </c>
      <c r="H17" s="57"/>
      <c r="I17" s="56"/>
      <c r="J17" s="2"/>
    </row>
    <row r="18" spans="1:10" ht="15.75" thickBot="1">
      <c r="A18" s="58" t="s">
        <v>15</v>
      </c>
      <c r="B18" s="59" t="s">
        <v>16</v>
      </c>
      <c r="C18" s="60" t="s">
        <v>17</v>
      </c>
      <c r="D18" s="61" t="s">
        <v>18</v>
      </c>
      <c r="E18" s="61" t="s">
        <v>19</v>
      </c>
      <c r="F18" s="60" t="s">
        <v>20</v>
      </c>
      <c r="G18" s="60" t="s">
        <v>21</v>
      </c>
      <c r="H18" s="60" t="s">
        <v>22</v>
      </c>
      <c r="I18" s="62" t="s">
        <v>23</v>
      </c>
      <c r="J18" s="2"/>
    </row>
    <row r="19" spans="1:10">
      <c r="A19" s="63" t="s">
        <v>24</v>
      </c>
      <c r="B19" s="64">
        <f t="shared" ref="B19:B24" si="0">C19+F19+I19</f>
        <v>0</v>
      </c>
      <c r="C19" s="65"/>
      <c r="D19" s="66"/>
      <c r="E19" s="66"/>
      <c r="F19" s="67">
        <f t="shared" ref="F19:F24" si="1">D19+E19</f>
        <v>0</v>
      </c>
      <c r="G19" s="66"/>
      <c r="H19" s="68"/>
      <c r="I19" s="69">
        <f t="shared" ref="I19:I24" si="2">G19+H19</f>
        <v>0</v>
      </c>
      <c r="J19" s="2"/>
    </row>
    <row r="20" spans="1:10">
      <c r="A20" s="70" t="s">
        <v>25</v>
      </c>
      <c r="B20" s="71">
        <f t="shared" si="0"/>
        <v>0</v>
      </c>
      <c r="C20" s="72"/>
      <c r="D20" s="72"/>
      <c r="E20" s="72"/>
      <c r="F20" s="73">
        <f t="shared" si="1"/>
        <v>0</v>
      </c>
      <c r="G20" s="72"/>
      <c r="H20" s="72"/>
      <c r="I20" s="73">
        <f t="shared" si="2"/>
        <v>0</v>
      </c>
      <c r="J20" s="2"/>
    </row>
    <row r="21" spans="1:10">
      <c r="A21" s="74" t="s">
        <v>26</v>
      </c>
      <c r="B21" s="75">
        <f t="shared" si="0"/>
        <v>0</v>
      </c>
      <c r="C21" s="76"/>
      <c r="D21" s="76"/>
      <c r="E21" s="76"/>
      <c r="F21" s="77">
        <f t="shared" si="1"/>
        <v>0</v>
      </c>
      <c r="G21" s="76"/>
      <c r="H21" s="76"/>
      <c r="I21" s="77">
        <f t="shared" si="2"/>
        <v>0</v>
      </c>
      <c r="J21" s="2"/>
    </row>
    <row r="22" spans="1:10">
      <c r="A22" s="74" t="s">
        <v>27</v>
      </c>
      <c r="B22" s="75">
        <f t="shared" si="0"/>
        <v>0</v>
      </c>
      <c r="C22" s="76"/>
      <c r="D22" s="76"/>
      <c r="E22" s="76"/>
      <c r="F22" s="77">
        <f t="shared" si="1"/>
        <v>0</v>
      </c>
      <c r="G22" s="76"/>
      <c r="H22" s="76"/>
      <c r="I22" s="77">
        <f t="shared" si="2"/>
        <v>0</v>
      </c>
      <c r="J22" s="2"/>
    </row>
    <row r="23" spans="1:10">
      <c r="A23" s="74" t="s">
        <v>28</v>
      </c>
      <c r="B23" s="75">
        <f t="shared" si="0"/>
        <v>0</v>
      </c>
      <c r="C23" s="76"/>
      <c r="D23" s="76"/>
      <c r="E23" s="76"/>
      <c r="F23" s="77">
        <f t="shared" si="1"/>
        <v>0</v>
      </c>
      <c r="G23" s="76"/>
      <c r="H23" s="76"/>
      <c r="I23" s="77">
        <f t="shared" si="2"/>
        <v>0</v>
      </c>
      <c r="J23" s="2"/>
    </row>
    <row r="24" spans="1:10" ht="15.75" thickBot="1">
      <c r="A24" s="74" t="s">
        <v>29</v>
      </c>
      <c r="B24" s="75">
        <f t="shared" si="0"/>
        <v>0</v>
      </c>
      <c r="C24" s="76"/>
      <c r="D24" s="76"/>
      <c r="E24" s="76"/>
      <c r="F24" s="77">
        <f t="shared" si="1"/>
        <v>0</v>
      </c>
      <c r="G24" s="76"/>
      <c r="H24" s="76"/>
      <c r="I24" s="77">
        <f t="shared" si="2"/>
        <v>0</v>
      </c>
      <c r="J24" s="2"/>
    </row>
    <row r="25" spans="1:10" ht="15.75" thickBot="1">
      <c r="A25" s="78" t="s">
        <v>30</v>
      </c>
      <c r="B25" s="79">
        <f t="shared" ref="B25:I25" si="3">B19+SUM(B21:B24)</f>
        <v>0</v>
      </c>
      <c r="C25" s="79">
        <f t="shared" si="3"/>
        <v>0</v>
      </c>
      <c r="D25" s="79">
        <f t="shared" si="3"/>
        <v>0</v>
      </c>
      <c r="E25" s="79">
        <f t="shared" si="3"/>
        <v>0</v>
      </c>
      <c r="F25" s="79">
        <f t="shared" si="3"/>
        <v>0</v>
      </c>
      <c r="G25" s="79">
        <f t="shared" si="3"/>
        <v>0</v>
      </c>
      <c r="H25" s="79">
        <f t="shared" si="3"/>
        <v>0</v>
      </c>
      <c r="I25" s="80">
        <f t="shared" si="3"/>
        <v>0</v>
      </c>
      <c r="J25" s="2"/>
    </row>
    <row r="26" spans="1:10">
      <c r="A26" s="81" t="s">
        <v>31</v>
      </c>
      <c r="B26" s="64">
        <f>C26+F26+I26</f>
        <v>0</v>
      </c>
      <c r="C26" s="66"/>
      <c r="D26" s="66"/>
      <c r="E26" s="66"/>
      <c r="F26" s="82">
        <f>D26+E26</f>
        <v>0</v>
      </c>
      <c r="G26" s="66"/>
      <c r="H26" s="66"/>
      <c r="I26" s="69">
        <f>G26+H26</f>
        <v>0</v>
      </c>
      <c r="J26" s="2"/>
    </row>
    <row r="27" spans="1:10">
      <c r="A27" s="83" t="s">
        <v>32</v>
      </c>
      <c r="B27" s="75">
        <f>C27+F27+I27</f>
        <v>0</v>
      </c>
      <c r="C27" s="76"/>
      <c r="D27" s="76"/>
      <c r="E27" s="76"/>
      <c r="F27" s="84">
        <f>D27+E27</f>
        <v>0</v>
      </c>
      <c r="G27" s="76"/>
      <c r="H27" s="76"/>
      <c r="I27" s="77">
        <f>G27+H27</f>
        <v>0</v>
      </c>
      <c r="J27" s="2"/>
    </row>
    <row r="28" spans="1:10">
      <c r="A28" s="83" t="s">
        <v>33</v>
      </c>
      <c r="B28" s="75">
        <f>C28+F28+I28</f>
        <v>0</v>
      </c>
      <c r="C28" s="76"/>
      <c r="D28" s="76"/>
      <c r="E28" s="76"/>
      <c r="F28" s="84">
        <f>D28+E28</f>
        <v>0</v>
      </c>
      <c r="G28" s="76"/>
      <c r="H28" s="76"/>
      <c r="I28" s="77">
        <f>G28+H28</f>
        <v>0</v>
      </c>
      <c r="J28" s="2"/>
    </row>
    <row r="29" spans="1:10">
      <c r="A29" s="83" t="s">
        <v>34</v>
      </c>
      <c r="B29" s="75">
        <f>C29+F29+I29</f>
        <v>0</v>
      </c>
      <c r="C29" s="76"/>
      <c r="D29" s="76"/>
      <c r="E29" s="76"/>
      <c r="F29" s="84">
        <f>D29+E29</f>
        <v>0</v>
      </c>
      <c r="G29" s="76"/>
      <c r="H29" s="76"/>
      <c r="I29" s="77">
        <f>G29+H29</f>
        <v>0</v>
      </c>
      <c r="J29" s="2"/>
    </row>
    <row r="30" spans="1:10" ht="15.75" thickBot="1">
      <c r="A30" s="85"/>
      <c r="B30" s="86">
        <f>C30+F30+I30</f>
        <v>0</v>
      </c>
      <c r="C30" s="87"/>
      <c r="D30" s="87"/>
      <c r="E30" s="76"/>
      <c r="F30" s="88">
        <f>D30+E30</f>
        <v>0</v>
      </c>
      <c r="G30" s="87"/>
      <c r="H30" s="76"/>
      <c r="I30" s="89">
        <f>G30+H30</f>
        <v>0</v>
      </c>
      <c r="J30" s="2"/>
    </row>
    <row r="31" spans="1:10" ht="15.75" thickBot="1">
      <c r="A31" s="90" t="s">
        <v>35</v>
      </c>
      <c r="B31" s="79">
        <f t="shared" ref="B31:I31" si="4">SUM(B26:B30)</f>
        <v>0</v>
      </c>
      <c r="C31" s="79">
        <f t="shared" si="4"/>
        <v>0</v>
      </c>
      <c r="D31" s="79">
        <f t="shared" si="4"/>
        <v>0</v>
      </c>
      <c r="E31" s="79">
        <f t="shared" si="4"/>
        <v>0</v>
      </c>
      <c r="F31" s="79">
        <f t="shared" si="4"/>
        <v>0</v>
      </c>
      <c r="G31" s="79">
        <f t="shared" si="4"/>
        <v>0</v>
      </c>
      <c r="H31" s="79">
        <f t="shared" si="4"/>
        <v>0</v>
      </c>
      <c r="I31" s="80">
        <f t="shared" si="4"/>
        <v>0</v>
      </c>
      <c r="J31" s="2"/>
    </row>
    <row r="32" spans="1:10">
      <c r="A32" s="91" t="s">
        <v>36</v>
      </c>
      <c r="B32" s="91"/>
      <c r="C32" s="91"/>
      <c r="D32" s="91"/>
      <c r="E32" s="91"/>
      <c r="F32" s="91"/>
      <c r="G32" s="91"/>
      <c r="H32" s="91"/>
      <c r="I32" s="91"/>
      <c r="J32" s="2"/>
    </row>
    <row r="33" spans="1:10">
      <c r="A33" s="92"/>
      <c r="B33" s="92"/>
      <c r="C33" s="92"/>
      <c r="D33" s="92"/>
      <c r="E33" s="92"/>
      <c r="F33" s="92"/>
      <c r="G33" s="92"/>
      <c r="H33" s="92"/>
      <c r="I33" s="92"/>
      <c r="J33" s="2"/>
    </row>
    <row r="34" spans="1:10" ht="14.25" customHeight="1">
      <c r="A34" s="33" t="s">
        <v>37</v>
      </c>
      <c r="B34" s="33"/>
      <c r="C34" s="34"/>
      <c r="D34" s="34"/>
      <c r="E34" s="34"/>
      <c r="F34" s="34"/>
      <c r="G34" s="34"/>
      <c r="H34" s="34"/>
      <c r="I34" s="34"/>
      <c r="J34" s="2"/>
    </row>
    <row r="35" spans="1:10" ht="15.75" thickBot="1">
      <c r="A35" s="35"/>
      <c r="B35" s="35"/>
      <c r="C35" s="35"/>
      <c r="D35" s="35"/>
      <c r="E35" s="35"/>
      <c r="F35" s="35"/>
      <c r="G35" s="35"/>
      <c r="H35" s="36" t="s">
        <v>9</v>
      </c>
      <c r="I35" s="36"/>
      <c r="J35" s="2"/>
    </row>
    <row r="36" spans="1:10" ht="13.5" customHeight="1" thickBot="1">
      <c r="A36" s="37" t="s">
        <v>10</v>
      </c>
      <c r="B36" s="38" t="s">
        <v>11</v>
      </c>
      <c r="C36" s="39"/>
      <c r="D36" s="39"/>
      <c r="E36" s="39"/>
      <c r="F36" s="40"/>
      <c r="G36" s="40"/>
      <c r="H36" s="40"/>
      <c r="I36" s="41"/>
      <c r="J36" s="2"/>
    </row>
    <row r="37" spans="1:10" ht="13.5" customHeight="1" thickBot="1">
      <c r="A37" s="42"/>
      <c r="B37" s="43" t="s">
        <v>12</v>
      </c>
      <c r="C37" s="44" t="s">
        <v>13</v>
      </c>
      <c r="D37" s="45"/>
      <c r="E37" s="45"/>
      <c r="F37" s="45"/>
      <c r="G37" s="45"/>
      <c r="H37" s="45"/>
      <c r="I37" s="46"/>
      <c r="J37" s="2"/>
    </row>
    <row r="38" spans="1:10" ht="13.5" customHeight="1" thickBot="1">
      <c r="A38" s="42"/>
      <c r="B38" s="47"/>
      <c r="C38" s="48" t="str">
        <f>CONCATENATE([1]KVI_MOD_ALAPADATOK!$D$1,". előtti tervezett forrás, kiadás")</f>
        <v>2020. előtti tervezett forrás, kiadás</v>
      </c>
      <c r="D38" s="49" t="s">
        <v>14</v>
      </c>
      <c r="E38" s="49" t="s">
        <v>5</v>
      </c>
      <c r="F38" s="50" t="s">
        <v>6</v>
      </c>
      <c r="G38" s="50" t="s">
        <v>14</v>
      </c>
      <c r="H38" s="50" t="s">
        <v>5</v>
      </c>
      <c r="I38" s="50" t="s">
        <v>6</v>
      </c>
      <c r="J38" s="2"/>
    </row>
    <row r="39" spans="1:10" ht="25.5" customHeight="1" thickBot="1">
      <c r="A39" s="51"/>
      <c r="B39" s="52"/>
      <c r="C39" s="53"/>
      <c r="D39" s="54" t="str">
        <f>CONCATENATE([1]KVI_MOD_ALAPADATOK!$D$1,". évi")</f>
        <v>2020. évi</v>
      </c>
      <c r="E39" s="55"/>
      <c r="F39" s="56"/>
      <c r="G39" s="54" t="str">
        <f>CONCATENATE([1]KVI_MOD_ALAPADATOK!$D$1,". után")</f>
        <v>2020. után</v>
      </c>
      <c r="H39" s="57"/>
      <c r="I39" s="56"/>
      <c r="J39" s="2"/>
    </row>
    <row r="40" spans="1:10" ht="15.75" thickBot="1">
      <c r="A40" s="58" t="s">
        <v>15</v>
      </c>
      <c r="B40" s="59" t="s">
        <v>16</v>
      </c>
      <c r="C40" s="60" t="s">
        <v>17</v>
      </c>
      <c r="D40" s="61" t="s">
        <v>18</v>
      </c>
      <c r="E40" s="61" t="s">
        <v>19</v>
      </c>
      <c r="F40" s="60" t="s">
        <v>20</v>
      </c>
      <c r="G40" s="60" t="s">
        <v>21</v>
      </c>
      <c r="H40" s="60" t="s">
        <v>22</v>
      </c>
      <c r="I40" s="62" t="s">
        <v>23</v>
      </c>
      <c r="J40" s="2"/>
    </row>
    <row r="41" spans="1:10">
      <c r="A41" s="63" t="s">
        <v>24</v>
      </c>
      <c r="B41" s="64">
        <f t="shared" ref="B41:B46" si="5">C41+F41+I41</f>
        <v>0</v>
      </c>
      <c r="C41" s="65"/>
      <c r="D41" s="66"/>
      <c r="E41" s="66"/>
      <c r="F41" s="67">
        <f t="shared" ref="F41:F46" si="6">D41+E41</f>
        <v>0</v>
      </c>
      <c r="G41" s="66"/>
      <c r="H41" s="68"/>
      <c r="I41" s="69">
        <f t="shared" ref="I41:I46" si="7">G41+H41</f>
        <v>0</v>
      </c>
      <c r="J41" s="2"/>
    </row>
    <row r="42" spans="1:10">
      <c r="A42" s="70" t="s">
        <v>25</v>
      </c>
      <c r="B42" s="71">
        <f t="shared" si="5"/>
        <v>0</v>
      </c>
      <c r="C42" s="72"/>
      <c r="D42" s="72"/>
      <c r="E42" s="72"/>
      <c r="F42" s="73">
        <f t="shared" si="6"/>
        <v>0</v>
      </c>
      <c r="G42" s="72"/>
      <c r="H42" s="72"/>
      <c r="I42" s="73">
        <f t="shared" si="7"/>
        <v>0</v>
      </c>
      <c r="J42" s="2"/>
    </row>
    <row r="43" spans="1:10">
      <c r="A43" s="74" t="s">
        <v>26</v>
      </c>
      <c r="B43" s="75">
        <f t="shared" si="5"/>
        <v>0</v>
      </c>
      <c r="C43" s="76"/>
      <c r="D43" s="76"/>
      <c r="E43" s="76"/>
      <c r="F43" s="77">
        <f t="shared" si="6"/>
        <v>0</v>
      </c>
      <c r="G43" s="76"/>
      <c r="H43" s="76"/>
      <c r="I43" s="77">
        <f t="shared" si="7"/>
        <v>0</v>
      </c>
      <c r="J43" s="2"/>
    </row>
    <row r="44" spans="1:10">
      <c r="A44" s="74" t="s">
        <v>27</v>
      </c>
      <c r="B44" s="75">
        <f t="shared" si="5"/>
        <v>0</v>
      </c>
      <c r="C44" s="76"/>
      <c r="D44" s="76"/>
      <c r="E44" s="76"/>
      <c r="F44" s="77">
        <f t="shared" si="6"/>
        <v>0</v>
      </c>
      <c r="G44" s="76"/>
      <c r="H44" s="76"/>
      <c r="I44" s="77">
        <f t="shared" si="7"/>
        <v>0</v>
      </c>
      <c r="J44" s="2"/>
    </row>
    <row r="45" spans="1:10">
      <c r="A45" s="74" t="s">
        <v>28</v>
      </c>
      <c r="B45" s="75">
        <f t="shared" si="5"/>
        <v>0</v>
      </c>
      <c r="C45" s="76"/>
      <c r="D45" s="76"/>
      <c r="E45" s="76"/>
      <c r="F45" s="77">
        <f t="shared" si="6"/>
        <v>0</v>
      </c>
      <c r="G45" s="76"/>
      <c r="H45" s="76"/>
      <c r="I45" s="77">
        <f t="shared" si="7"/>
        <v>0</v>
      </c>
      <c r="J45" s="2"/>
    </row>
    <row r="46" spans="1:10" ht="15.75" thickBot="1">
      <c r="A46" s="74" t="s">
        <v>29</v>
      </c>
      <c r="B46" s="75">
        <f t="shared" si="5"/>
        <v>0</v>
      </c>
      <c r="C46" s="76"/>
      <c r="D46" s="76"/>
      <c r="E46" s="76"/>
      <c r="F46" s="77">
        <f t="shared" si="6"/>
        <v>0</v>
      </c>
      <c r="G46" s="76"/>
      <c r="H46" s="76"/>
      <c r="I46" s="77">
        <f t="shared" si="7"/>
        <v>0</v>
      </c>
      <c r="J46" s="2"/>
    </row>
    <row r="47" spans="1:10" ht="15.75" thickBot="1">
      <c r="A47" s="78" t="s">
        <v>30</v>
      </c>
      <c r="B47" s="79">
        <f t="shared" ref="B47:I47" si="8">B41+SUM(B43:B46)</f>
        <v>0</v>
      </c>
      <c r="C47" s="79">
        <f t="shared" si="8"/>
        <v>0</v>
      </c>
      <c r="D47" s="79">
        <f t="shared" si="8"/>
        <v>0</v>
      </c>
      <c r="E47" s="79">
        <f t="shared" si="8"/>
        <v>0</v>
      </c>
      <c r="F47" s="79">
        <f t="shared" si="8"/>
        <v>0</v>
      </c>
      <c r="G47" s="79">
        <f t="shared" si="8"/>
        <v>0</v>
      </c>
      <c r="H47" s="79">
        <f t="shared" si="8"/>
        <v>0</v>
      </c>
      <c r="I47" s="80">
        <f t="shared" si="8"/>
        <v>0</v>
      </c>
      <c r="J47" s="2"/>
    </row>
    <row r="48" spans="1:10">
      <c r="A48" s="81" t="s">
        <v>31</v>
      </c>
      <c r="B48" s="64">
        <f>C48+F48+I48</f>
        <v>0</v>
      </c>
      <c r="C48" s="66"/>
      <c r="D48" s="66"/>
      <c r="E48" s="66"/>
      <c r="F48" s="82">
        <f>D48+E48</f>
        <v>0</v>
      </c>
      <c r="G48" s="66"/>
      <c r="H48" s="66"/>
      <c r="I48" s="69">
        <f>G48+H48</f>
        <v>0</v>
      </c>
      <c r="J48" s="2"/>
    </row>
    <row r="49" spans="1:10">
      <c r="A49" s="83" t="s">
        <v>32</v>
      </c>
      <c r="B49" s="75">
        <f>C49+F49+I49</f>
        <v>0</v>
      </c>
      <c r="C49" s="76"/>
      <c r="D49" s="76"/>
      <c r="E49" s="76"/>
      <c r="F49" s="84">
        <f>D49+E49</f>
        <v>0</v>
      </c>
      <c r="G49" s="76"/>
      <c r="H49" s="76"/>
      <c r="I49" s="77">
        <f>G49+H49</f>
        <v>0</v>
      </c>
      <c r="J49" s="2"/>
    </row>
    <row r="50" spans="1:10">
      <c r="A50" s="83" t="s">
        <v>33</v>
      </c>
      <c r="B50" s="75">
        <f>C50+F50+I50</f>
        <v>0</v>
      </c>
      <c r="C50" s="76"/>
      <c r="D50" s="76"/>
      <c r="E50" s="76"/>
      <c r="F50" s="84">
        <f>D50+E50</f>
        <v>0</v>
      </c>
      <c r="G50" s="76"/>
      <c r="H50" s="76"/>
      <c r="I50" s="77">
        <f>G50+H50</f>
        <v>0</v>
      </c>
      <c r="J50" s="2"/>
    </row>
    <row r="51" spans="1:10">
      <c r="A51" s="83" t="s">
        <v>34</v>
      </c>
      <c r="B51" s="75">
        <f>C51+F51+I51</f>
        <v>0</v>
      </c>
      <c r="C51" s="76"/>
      <c r="D51" s="76"/>
      <c r="E51" s="76"/>
      <c r="F51" s="84">
        <f>D51+E51</f>
        <v>0</v>
      </c>
      <c r="G51" s="76"/>
      <c r="H51" s="76"/>
      <c r="I51" s="77">
        <f>G51+H51</f>
        <v>0</v>
      </c>
      <c r="J51" s="2"/>
    </row>
    <row r="52" spans="1:10" ht="15.75" thickBot="1">
      <c r="A52" s="85"/>
      <c r="B52" s="86">
        <f>C52+F52+I52</f>
        <v>0</v>
      </c>
      <c r="C52" s="87"/>
      <c r="D52" s="87"/>
      <c r="E52" s="76"/>
      <c r="F52" s="88">
        <f>D52+E52</f>
        <v>0</v>
      </c>
      <c r="G52" s="87"/>
      <c r="H52" s="76"/>
      <c r="I52" s="89">
        <f>G52+H52</f>
        <v>0</v>
      </c>
      <c r="J52" s="2"/>
    </row>
    <row r="53" spans="1:10" ht="15.75" thickBot="1">
      <c r="A53" s="90" t="s">
        <v>35</v>
      </c>
      <c r="B53" s="79">
        <f t="shared" ref="B53:I53" si="9">SUM(B48:B52)</f>
        <v>0</v>
      </c>
      <c r="C53" s="79">
        <f t="shared" si="9"/>
        <v>0</v>
      </c>
      <c r="D53" s="79">
        <f t="shared" si="9"/>
        <v>0</v>
      </c>
      <c r="E53" s="79">
        <f t="shared" si="9"/>
        <v>0</v>
      </c>
      <c r="F53" s="79">
        <f t="shared" si="9"/>
        <v>0</v>
      </c>
      <c r="G53" s="79">
        <f t="shared" si="9"/>
        <v>0</v>
      </c>
      <c r="H53" s="79">
        <f t="shared" si="9"/>
        <v>0</v>
      </c>
      <c r="I53" s="80">
        <f t="shared" si="9"/>
        <v>0</v>
      </c>
      <c r="J53" s="2"/>
    </row>
    <row r="54" spans="1:10">
      <c r="J54" s="2"/>
    </row>
    <row r="55" spans="1:10">
      <c r="J55" s="2"/>
    </row>
    <row r="56" spans="1:10">
      <c r="A56" s="33" t="s">
        <v>37</v>
      </c>
      <c r="B56" s="33"/>
      <c r="C56" s="34"/>
      <c r="D56" s="34"/>
      <c r="E56" s="34"/>
      <c r="F56" s="34"/>
      <c r="G56" s="34"/>
      <c r="H56" s="34"/>
      <c r="I56" s="34"/>
      <c r="J56" s="2"/>
    </row>
    <row r="57" spans="1:10" ht="15.75" thickBot="1">
      <c r="A57" s="35"/>
      <c r="B57" s="35"/>
      <c r="C57" s="35"/>
      <c r="D57" s="35"/>
      <c r="E57" s="35"/>
      <c r="F57" s="35"/>
      <c r="G57" s="35"/>
      <c r="H57" s="36" t="s">
        <v>9</v>
      </c>
      <c r="I57" s="36"/>
      <c r="J57" s="2"/>
    </row>
    <row r="58" spans="1:10" ht="13.5" customHeight="1" thickBot="1">
      <c r="A58" s="37" t="s">
        <v>10</v>
      </c>
      <c r="B58" s="38" t="s">
        <v>11</v>
      </c>
      <c r="C58" s="39"/>
      <c r="D58" s="39"/>
      <c r="E58" s="39"/>
      <c r="F58" s="40"/>
      <c r="G58" s="40"/>
      <c r="H58" s="40"/>
      <c r="I58" s="41"/>
      <c r="J58" s="2"/>
    </row>
    <row r="59" spans="1:10" ht="13.5" customHeight="1" thickBot="1">
      <c r="A59" s="42"/>
      <c r="B59" s="43" t="s">
        <v>12</v>
      </c>
      <c r="C59" s="44" t="s">
        <v>13</v>
      </c>
      <c r="D59" s="45"/>
      <c r="E59" s="45"/>
      <c r="F59" s="45"/>
      <c r="G59" s="45"/>
      <c r="H59" s="45"/>
      <c r="I59" s="46"/>
      <c r="J59" s="2"/>
    </row>
    <row r="60" spans="1:10" ht="13.5" customHeight="1" thickBot="1">
      <c r="A60" s="42"/>
      <c r="B60" s="47"/>
      <c r="C60" s="48" t="str">
        <f>CONCATENATE([1]KVI_MOD_ALAPADATOK!$D$1,". előtti tervezett forrás, kiadás")</f>
        <v>2020. előtti tervezett forrás, kiadás</v>
      </c>
      <c r="D60" s="49" t="s">
        <v>14</v>
      </c>
      <c r="E60" s="49" t="s">
        <v>5</v>
      </c>
      <c r="F60" s="50" t="s">
        <v>6</v>
      </c>
      <c r="G60" s="50" t="s">
        <v>14</v>
      </c>
      <c r="H60" s="50" t="s">
        <v>5</v>
      </c>
      <c r="I60" s="50" t="s">
        <v>6</v>
      </c>
      <c r="J60" s="2"/>
    </row>
    <row r="61" spans="1:10" ht="25.5" customHeight="1" thickBot="1">
      <c r="A61" s="51"/>
      <c r="B61" s="52"/>
      <c r="C61" s="53"/>
      <c r="D61" s="54" t="str">
        <f>CONCATENATE([1]KVI_MOD_ALAPADATOK!$D$1,". évi")</f>
        <v>2020. évi</v>
      </c>
      <c r="E61" s="55"/>
      <c r="F61" s="56"/>
      <c r="G61" s="54" t="str">
        <f>CONCATENATE([1]KVI_MOD_ALAPADATOK!$D$1,". után")</f>
        <v>2020. után</v>
      </c>
      <c r="H61" s="57"/>
      <c r="I61" s="56"/>
      <c r="J61" s="2"/>
    </row>
    <row r="62" spans="1:10" ht="15.75" thickBot="1">
      <c r="A62" s="58" t="s">
        <v>15</v>
      </c>
      <c r="B62" s="59" t="s">
        <v>16</v>
      </c>
      <c r="C62" s="60" t="s">
        <v>17</v>
      </c>
      <c r="D62" s="61" t="s">
        <v>18</v>
      </c>
      <c r="E62" s="61" t="s">
        <v>19</v>
      </c>
      <c r="F62" s="60" t="s">
        <v>20</v>
      </c>
      <c r="G62" s="60" t="s">
        <v>21</v>
      </c>
      <c r="H62" s="60" t="s">
        <v>22</v>
      </c>
      <c r="I62" s="62" t="s">
        <v>23</v>
      </c>
      <c r="J62" s="2"/>
    </row>
    <row r="63" spans="1:10">
      <c r="A63" s="63" t="s">
        <v>24</v>
      </c>
      <c r="B63" s="64">
        <f t="shared" ref="B63:B68" si="10">C63+F63+I63</f>
        <v>0</v>
      </c>
      <c r="C63" s="65"/>
      <c r="D63" s="66"/>
      <c r="E63" s="66"/>
      <c r="F63" s="67">
        <f t="shared" ref="F63:F68" si="11">D63+E63</f>
        <v>0</v>
      </c>
      <c r="G63" s="66"/>
      <c r="H63" s="68"/>
      <c r="I63" s="69">
        <f t="shared" ref="I63:I68" si="12">G63+H63</f>
        <v>0</v>
      </c>
      <c r="J63" s="2"/>
    </row>
    <row r="64" spans="1:10">
      <c r="A64" s="70" t="s">
        <v>25</v>
      </c>
      <c r="B64" s="71">
        <f t="shared" si="10"/>
        <v>0</v>
      </c>
      <c r="C64" s="72"/>
      <c r="D64" s="72"/>
      <c r="E64" s="72"/>
      <c r="F64" s="73">
        <f t="shared" si="11"/>
        <v>0</v>
      </c>
      <c r="G64" s="72"/>
      <c r="H64" s="72"/>
      <c r="I64" s="73">
        <f t="shared" si="12"/>
        <v>0</v>
      </c>
      <c r="J64" s="2"/>
    </row>
    <row r="65" spans="1:10">
      <c r="A65" s="74" t="s">
        <v>26</v>
      </c>
      <c r="B65" s="75">
        <f t="shared" si="10"/>
        <v>0</v>
      </c>
      <c r="C65" s="76"/>
      <c r="D65" s="76"/>
      <c r="E65" s="76"/>
      <c r="F65" s="77">
        <f t="shared" si="11"/>
        <v>0</v>
      </c>
      <c r="G65" s="76"/>
      <c r="H65" s="76"/>
      <c r="I65" s="77">
        <f t="shared" si="12"/>
        <v>0</v>
      </c>
      <c r="J65" s="2"/>
    </row>
    <row r="66" spans="1:10">
      <c r="A66" s="74" t="s">
        <v>27</v>
      </c>
      <c r="B66" s="75">
        <f t="shared" si="10"/>
        <v>0</v>
      </c>
      <c r="C66" s="76"/>
      <c r="D66" s="76"/>
      <c r="E66" s="76"/>
      <c r="F66" s="77">
        <f t="shared" si="11"/>
        <v>0</v>
      </c>
      <c r="G66" s="76"/>
      <c r="H66" s="76"/>
      <c r="I66" s="77">
        <f t="shared" si="12"/>
        <v>0</v>
      </c>
      <c r="J66" s="2"/>
    </row>
    <row r="67" spans="1:10">
      <c r="A67" s="74" t="s">
        <v>28</v>
      </c>
      <c r="B67" s="75">
        <f t="shared" si="10"/>
        <v>0</v>
      </c>
      <c r="C67" s="76"/>
      <c r="D67" s="76"/>
      <c r="E67" s="76"/>
      <c r="F67" s="77">
        <f t="shared" si="11"/>
        <v>0</v>
      </c>
      <c r="G67" s="76"/>
      <c r="H67" s="76"/>
      <c r="I67" s="77">
        <f t="shared" si="12"/>
        <v>0</v>
      </c>
      <c r="J67" s="2"/>
    </row>
    <row r="68" spans="1:10" ht="15.75" thickBot="1">
      <c r="A68" s="74" t="s">
        <v>29</v>
      </c>
      <c r="B68" s="75">
        <f t="shared" si="10"/>
        <v>0</v>
      </c>
      <c r="C68" s="76"/>
      <c r="D68" s="76"/>
      <c r="E68" s="76"/>
      <c r="F68" s="77">
        <f t="shared" si="11"/>
        <v>0</v>
      </c>
      <c r="G68" s="76"/>
      <c r="H68" s="76"/>
      <c r="I68" s="77">
        <f t="shared" si="12"/>
        <v>0</v>
      </c>
      <c r="J68" s="2"/>
    </row>
    <row r="69" spans="1:10" ht="15.75" thickBot="1">
      <c r="A69" s="78" t="s">
        <v>30</v>
      </c>
      <c r="B69" s="79">
        <f t="shared" ref="B69:I69" si="13">B63+SUM(B65:B68)</f>
        <v>0</v>
      </c>
      <c r="C69" s="79">
        <f t="shared" si="13"/>
        <v>0</v>
      </c>
      <c r="D69" s="79">
        <f t="shared" si="13"/>
        <v>0</v>
      </c>
      <c r="E69" s="79">
        <f t="shared" si="13"/>
        <v>0</v>
      </c>
      <c r="F69" s="79">
        <f t="shared" si="13"/>
        <v>0</v>
      </c>
      <c r="G69" s="79">
        <f t="shared" si="13"/>
        <v>0</v>
      </c>
      <c r="H69" s="79">
        <f t="shared" si="13"/>
        <v>0</v>
      </c>
      <c r="I69" s="80">
        <f t="shared" si="13"/>
        <v>0</v>
      </c>
      <c r="J69" s="2"/>
    </row>
    <row r="70" spans="1:10">
      <c r="A70" s="81" t="s">
        <v>31</v>
      </c>
      <c r="B70" s="64">
        <f>C70+F70+I70</f>
        <v>0</v>
      </c>
      <c r="C70" s="66"/>
      <c r="D70" s="66"/>
      <c r="E70" s="66"/>
      <c r="F70" s="82">
        <f>D70+E70</f>
        <v>0</v>
      </c>
      <c r="G70" s="66"/>
      <c r="H70" s="66"/>
      <c r="I70" s="69">
        <f>G70+H70</f>
        <v>0</v>
      </c>
      <c r="J70" s="2"/>
    </row>
    <row r="71" spans="1:10">
      <c r="A71" s="83" t="s">
        <v>32</v>
      </c>
      <c r="B71" s="71">
        <f>C71+F71+I71</f>
        <v>0</v>
      </c>
      <c r="C71" s="76"/>
      <c r="D71" s="76"/>
      <c r="E71" s="76"/>
      <c r="F71" s="84">
        <f>D71+E71</f>
        <v>0</v>
      </c>
      <c r="G71" s="76"/>
      <c r="H71" s="76"/>
      <c r="I71" s="77">
        <f>G71+H71</f>
        <v>0</v>
      </c>
      <c r="J71" s="2"/>
    </row>
    <row r="72" spans="1:10">
      <c r="A72" s="83" t="s">
        <v>33</v>
      </c>
      <c r="B72" s="75">
        <f>C72+F72+I72</f>
        <v>0</v>
      </c>
      <c r="C72" s="76"/>
      <c r="D72" s="76"/>
      <c r="E72" s="76"/>
      <c r="F72" s="84">
        <f>D72+E72</f>
        <v>0</v>
      </c>
      <c r="G72" s="76"/>
      <c r="H72" s="76"/>
      <c r="I72" s="77">
        <f>G72+H72</f>
        <v>0</v>
      </c>
      <c r="J72" s="2"/>
    </row>
    <row r="73" spans="1:10">
      <c r="A73" s="83" t="s">
        <v>34</v>
      </c>
      <c r="B73" s="75">
        <f>C73+F73+I73</f>
        <v>0</v>
      </c>
      <c r="C73" s="76"/>
      <c r="D73" s="76"/>
      <c r="E73" s="76"/>
      <c r="F73" s="84">
        <f>D73+E73</f>
        <v>0</v>
      </c>
      <c r="G73" s="76"/>
      <c r="H73" s="76"/>
      <c r="I73" s="77">
        <f>G73+H73</f>
        <v>0</v>
      </c>
      <c r="J73" s="2"/>
    </row>
    <row r="74" spans="1:10" ht="15.75" thickBot="1">
      <c r="A74" s="85"/>
      <c r="B74" s="86">
        <f>C74+F74+I74</f>
        <v>0</v>
      </c>
      <c r="C74" s="87"/>
      <c r="D74" s="87"/>
      <c r="E74" s="76"/>
      <c r="F74" s="88">
        <f>D74+E74</f>
        <v>0</v>
      </c>
      <c r="G74" s="87"/>
      <c r="H74" s="76"/>
      <c r="I74" s="89">
        <f>G74+H74</f>
        <v>0</v>
      </c>
      <c r="J74" s="2"/>
    </row>
    <row r="75" spans="1:10" ht="15.75" thickBot="1">
      <c r="A75" s="90" t="s">
        <v>35</v>
      </c>
      <c r="B75" s="79">
        <f t="shared" ref="B75:I75" si="14">SUM(B70:B74)</f>
        <v>0</v>
      </c>
      <c r="C75" s="79">
        <f t="shared" si="14"/>
        <v>0</v>
      </c>
      <c r="D75" s="79">
        <f t="shared" si="14"/>
        <v>0</v>
      </c>
      <c r="E75" s="79">
        <f t="shared" si="14"/>
        <v>0</v>
      </c>
      <c r="F75" s="79">
        <f t="shared" si="14"/>
        <v>0</v>
      </c>
      <c r="G75" s="79">
        <f t="shared" si="14"/>
        <v>0</v>
      </c>
      <c r="H75" s="79">
        <f t="shared" si="14"/>
        <v>0</v>
      </c>
      <c r="I75" s="80">
        <f t="shared" si="14"/>
        <v>0</v>
      </c>
      <c r="J75" s="2"/>
    </row>
    <row r="76" spans="1:10">
      <c r="J76" s="2"/>
    </row>
    <row r="77" spans="1:10">
      <c r="J77" s="2"/>
    </row>
    <row r="78" spans="1:10">
      <c r="A78" s="33" t="s">
        <v>37</v>
      </c>
      <c r="B78" s="33"/>
      <c r="C78" s="34"/>
      <c r="D78" s="34"/>
      <c r="E78" s="34"/>
      <c r="F78" s="34"/>
      <c r="G78" s="34"/>
      <c r="H78" s="34"/>
      <c r="I78" s="34"/>
      <c r="J78" s="2"/>
    </row>
    <row r="79" spans="1:10" ht="15.75" thickBot="1">
      <c r="A79" s="35"/>
      <c r="B79" s="35"/>
      <c r="C79" s="35"/>
      <c r="D79" s="35"/>
      <c r="E79" s="35"/>
      <c r="F79" s="35"/>
      <c r="G79" s="35"/>
      <c r="H79" s="36" t="s">
        <v>9</v>
      </c>
      <c r="I79" s="36"/>
      <c r="J79" s="2"/>
    </row>
    <row r="80" spans="1:10" ht="13.5" customHeight="1" thickBot="1">
      <c r="A80" s="37" t="s">
        <v>10</v>
      </c>
      <c r="B80" s="38" t="s">
        <v>11</v>
      </c>
      <c r="C80" s="39"/>
      <c r="D80" s="39"/>
      <c r="E80" s="39"/>
      <c r="F80" s="40"/>
      <c r="G80" s="40"/>
      <c r="H80" s="40"/>
      <c r="I80" s="41"/>
      <c r="J80" s="2"/>
    </row>
    <row r="81" spans="1:10" ht="13.5" customHeight="1" thickBot="1">
      <c r="A81" s="42"/>
      <c r="B81" s="43" t="s">
        <v>12</v>
      </c>
      <c r="C81" s="44" t="s">
        <v>13</v>
      </c>
      <c r="D81" s="45"/>
      <c r="E81" s="45"/>
      <c r="F81" s="45"/>
      <c r="G81" s="45"/>
      <c r="H81" s="45"/>
      <c r="I81" s="46"/>
      <c r="J81" s="2"/>
    </row>
    <row r="82" spans="1:10" ht="13.5" customHeight="1" thickBot="1">
      <c r="A82" s="42"/>
      <c r="B82" s="47"/>
      <c r="C82" s="48" t="str">
        <f>CONCATENATE([1]KVI_MOD_ALAPADATOK!$D$1,". előtti tervezett forrás, kiadás")</f>
        <v>2020. előtti tervezett forrás, kiadás</v>
      </c>
      <c r="D82" s="49" t="s">
        <v>14</v>
      </c>
      <c r="E82" s="49" t="s">
        <v>5</v>
      </c>
      <c r="F82" s="50" t="s">
        <v>6</v>
      </c>
      <c r="G82" s="50" t="s">
        <v>14</v>
      </c>
      <c r="H82" s="50" t="s">
        <v>5</v>
      </c>
      <c r="I82" s="50" t="s">
        <v>6</v>
      </c>
      <c r="J82" s="2"/>
    </row>
    <row r="83" spans="1:10" ht="25.5" customHeight="1" thickBot="1">
      <c r="A83" s="51"/>
      <c r="B83" s="52"/>
      <c r="C83" s="53"/>
      <c r="D83" s="54" t="str">
        <f>CONCATENATE([1]KVI_MOD_ALAPADATOK!$D$1,". évi")</f>
        <v>2020. évi</v>
      </c>
      <c r="E83" s="55"/>
      <c r="F83" s="56"/>
      <c r="G83" s="54" t="str">
        <f>CONCATENATE([1]KVI_MOD_ALAPADATOK!$D$1,". után")</f>
        <v>2020. után</v>
      </c>
      <c r="H83" s="57"/>
      <c r="I83" s="56"/>
      <c r="J83" s="2"/>
    </row>
    <row r="84" spans="1:10" ht="15.75" thickBot="1">
      <c r="A84" s="58" t="s">
        <v>15</v>
      </c>
      <c r="B84" s="59" t="s">
        <v>16</v>
      </c>
      <c r="C84" s="60" t="s">
        <v>17</v>
      </c>
      <c r="D84" s="61" t="s">
        <v>18</v>
      </c>
      <c r="E84" s="61" t="s">
        <v>19</v>
      </c>
      <c r="F84" s="60" t="s">
        <v>20</v>
      </c>
      <c r="G84" s="60" t="s">
        <v>21</v>
      </c>
      <c r="H84" s="60" t="s">
        <v>22</v>
      </c>
      <c r="I84" s="62" t="s">
        <v>23</v>
      </c>
      <c r="J84" s="2"/>
    </row>
    <row r="85" spans="1:10">
      <c r="A85" s="63" t="s">
        <v>24</v>
      </c>
      <c r="B85" s="64">
        <f t="shared" ref="B85:B90" si="15">C85+F85+I85</f>
        <v>0</v>
      </c>
      <c r="C85" s="65"/>
      <c r="D85" s="66"/>
      <c r="E85" s="66"/>
      <c r="F85" s="67">
        <f t="shared" ref="F85:F90" si="16">D85+E85</f>
        <v>0</v>
      </c>
      <c r="G85" s="66"/>
      <c r="H85" s="68"/>
      <c r="I85" s="69">
        <f t="shared" ref="I85:I90" si="17">G85+H85</f>
        <v>0</v>
      </c>
      <c r="J85" s="2"/>
    </row>
    <row r="86" spans="1:10">
      <c r="A86" s="70" t="s">
        <v>25</v>
      </c>
      <c r="B86" s="71">
        <f t="shared" si="15"/>
        <v>0</v>
      </c>
      <c r="C86" s="72"/>
      <c r="D86" s="72"/>
      <c r="E86" s="72"/>
      <c r="F86" s="73">
        <f t="shared" si="16"/>
        <v>0</v>
      </c>
      <c r="G86" s="72"/>
      <c r="H86" s="72"/>
      <c r="I86" s="73">
        <f t="shared" si="17"/>
        <v>0</v>
      </c>
      <c r="J86" s="2"/>
    </row>
    <row r="87" spans="1:10">
      <c r="A87" s="74" t="s">
        <v>26</v>
      </c>
      <c r="B87" s="75">
        <f t="shared" si="15"/>
        <v>0</v>
      </c>
      <c r="C87" s="76"/>
      <c r="D87" s="76"/>
      <c r="E87" s="72"/>
      <c r="F87" s="77">
        <f t="shared" si="16"/>
        <v>0</v>
      </c>
      <c r="G87" s="76"/>
      <c r="H87" s="76"/>
      <c r="I87" s="77">
        <f t="shared" si="17"/>
        <v>0</v>
      </c>
      <c r="J87" s="2"/>
    </row>
    <row r="88" spans="1:10">
      <c r="A88" s="74" t="s">
        <v>27</v>
      </c>
      <c r="B88" s="75">
        <f t="shared" si="15"/>
        <v>0</v>
      </c>
      <c r="C88" s="76"/>
      <c r="D88" s="76"/>
      <c r="E88" s="72"/>
      <c r="F88" s="77">
        <f t="shared" si="16"/>
        <v>0</v>
      </c>
      <c r="G88" s="76"/>
      <c r="H88" s="76"/>
      <c r="I88" s="77">
        <f t="shared" si="17"/>
        <v>0</v>
      </c>
      <c r="J88" s="2"/>
    </row>
    <row r="89" spans="1:10">
      <c r="A89" s="74" t="s">
        <v>28</v>
      </c>
      <c r="B89" s="75">
        <f t="shared" si="15"/>
        <v>0</v>
      </c>
      <c r="C89" s="76"/>
      <c r="D89" s="76"/>
      <c r="E89" s="72"/>
      <c r="F89" s="77">
        <f t="shared" si="16"/>
        <v>0</v>
      </c>
      <c r="G89" s="76"/>
      <c r="H89" s="76"/>
      <c r="I89" s="77">
        <f t="shared" si="17"/>
        <v>0</v>
      </c>
      <c r="J89" s="2"/>
    </row>
    <row r="90" spans="1:10" ht="15.75" thickBot="1">
      <c r="A90" s="74" t="s">
        <v>29</v>
      </c>
      <c r="B90" s="75">
        <f t="shared" si="15"/>
        <v>0</v>
      </c>
      <c r="C90" s="76"/>
      <c r="D90" s="76"/>
      <c r="E90" s="72"/>
      <c r="F90" s="77">
        <f t="shared" si="16"/>
        <v>0</v>
      </c>
      <c r="G90" s="76"/>
      <c r="H90" s="76"/>
      <c r="I90" s="77">
        <f t="shared" si="17"/>
        <v>0</v>
      </c>
      <c r="J90" s="2"/>
    </row>
    <row r="91" spans="1:10" ht="15.75" thickBot="1">
      <c r="A91" s="78" t="s">
        <v>30</v>
      </c>
      <c r="B91" s="79">
        <f t="shared" ref="B91:I91" si="18">B85+SUM(B87:B90)</f>
        <v>0</v>
      </c>
      <c r="C91" s="79">
        <f t="shared" si="18"/>
        <v>0</v>
      </c>
      <c r="D91" s="79">
        <f t="shared" si="18"/>
        <v>0</v>
      </c>
      <c r="E91" s="79">
        <f t="shared" si="18"/>
        <v>0</v>
      </c>
      <c r="F91" s="79">
        <f t="shared" si="18"/>
        <v>0</v>
      </c>
      <c r="G91" s="79">
        <f t="shared" si="18"/>
        <v>0</v>
      </c>
      <c r="H91" s="79">
        <f t="shared" si="18"/>
        <v>0</v>
      </c>
      <c r="I91" s="80">
        <f t="shared" si="18"/>
        <v>0</v>
      </c>
      <c r="J91" s="2"/>
    </row>
    <row r="92" spans="1:10">
      <c r="A92" s="81" t="s">
        <v>31</v>
      </c>
      <c r="B92" s="64">
        <f>C92+F92+I92</f>
        <v>0</v>
      </c>
      <c r="C92" s="66"/>
      <c r="D92" s="66"/>
      <c r="E92" s="66"/>
      <c r="F92" s="82">
        <f>D92+E92</f>
        <v>0</v>
      </c>
      <c r="G92" s="66"/>
      <c r="H92" s="66"/>
      <c r="I92" s="69">
        <f>G92+H92</f>
        <v>0</v>
      </c>
      <c r="J92" s="2"/>
    </row>
    <row r="93" spans="1:10">
      <c r="A93" s="83" t="s">
        <v>32</v>
      </c>
      <c r="B93" s="71">
        <f>C93+F93+I93</f>
        <v>0</v>
      </c>
      <c r="C93" s="76"/>
      <c r="D93" s="76"/>
      <c r="E93" s="76"/>
      <c r="F93" s="84">
        <f>D93+E93</f>
        <v>0</v>
      </c>
      <c r="G93" s="76"/>
      <c r="H93" s="76"/>
      <c r="I93" s="77">
        <f>G93+H93</f>
        <v>0</v>
      </c>
      <c r="J93" s="2"/>
    </row>
    <row r="94" spans="1:10">
      <c r="A94" s="83" t="s">
        <v>33</v>
      </c>
      <c r="B94" s="75">
        <f>C94+F94+I94</f>
        <v>0</v>
      </c>
      <c r="C94" s="76"/>
      <c r="D94" s="76"/>
      <c r="E94" s="76"/>
      <c r="F94" s="84">
        <f>D94+E94</f>
        <v>0</v>
      </c>
      <c r="G94" s="76"/>
      <c r="H94" s="76"/>
      <c r="I94" s="77">
        <f>G94+H94</f>
        <v>0</v>
      </c>
      <c r="J94" s="2"/>
    </row>
    <row r="95" spans="1:10">
      <c r="A95" s="83" t="s">
        <v>34</v>
      </c>
      <c r="B95" s="75">
        <f>C95+F95+I95</f>
        <v>0</v>
      </c>
      <c r="C95" s="76"/>
      <c r="D95" s="76"/>
      <c r="E95" s="76"/>
      <c r="F95" s="84">
        <f>D95+E95</f>
        <v>0</v>
      </c>
      <c r="G95" s="76"/>
      <c r="H95" s="76"/>
      <c r="I95" s="77">
        <f>G95+H95</f>
        <v>0</v>
      </c>
      <c r="J95" s="2"/>
    </row>
    <row r="96" spans="1:10" ht="15.75" thickBot="1">
      <c r="A96" s="85"/>
      <c r="B96" s="86">
        <f>C96+F96+I96</f>
        <v>0</v>
      </c>
      <c r="C96" s="87"/>
      <c r="D96" s="87"/>
      <c r="E96" s="76"/>
      <c r="F96" s="88">
        <f>D96+E96</f>
        <v>0</v>
      </c>
      <c r="G96" s="87"/>
      <c r="H96" s="76"/>
      <c r="I96" s="89">
        <f>G96+H96</f>
        <v>0</v>
      </c>
      <c r="J96" s="2"/>
    </row>
    <row r="97" spans="1:10" ht="15.75" thickBot="1">
      <c r="A97" s="90" t="s">
        <v>35</v>
      </c>
      <c r="B97" s="79">
        <f t="shared" ref="B97:I97" si="19">SUM(B92:B96)</f>
        <v>0</v>
      </c>
      <c r="C97" s="79">
        <f t="shared" si="19"/>
        <v>0</v>
      </c>
      <c r="D97" s="79">
        <f t="shared" si="19"/>
        <v>0</v>
      </c>
      <c r="E97" s="79">
        <f t="shared" si="19"/>
        <v>0</v>
      </c>
      <c r="F97" s="79">
        <f t="shared" si="19"/>
        <v>0</v>
      </c>
      <c r="G97" s="79">
        <f t="shared" si="19"/>
        <v>0</v>
      </c>
      <c r="H97" s="79">
        <f t="shared" si="19"/>
        <v>0</v>
      </c>
      <c r="I97" s="80">
        <f t="shared" si="19"/>
        <v>0</v>
      </c>
      <c r="J97" s="2"/>
    </row>
    <row r="98" spans="1:10">
      <c r="J98" s="2"/>
    </row>
    <row r="99" spans="1:10">
      <c r="J99" s="2"/>
    </row>
    <row r="100" spans="1:10">
      <c r="A100" s="33" t="s">
        <v>37</v>
      </c>
      <c r="B100" s="33"/>
      <c r="C100" s="34"/>
      <c r="D100" s="34"/>
      <c r="E100" s="34"/>
      <c r="F100" s="34"/>
      <c r="G100" s="34"/>
      <c r="H100" s="34"/>
      <c r="I100" s="34"/>
      <c r="J100" s="2"/>
    </row>
    <row r="101" spans="1:10" ht="15.75" thickBot="1">
      <c r="A101" s="35"/>
      <c r="B101" s="35"/>
      <c r="C101" s="35"/>
      <c r="D101" s="35"/>
      <c r="E101" s="35"/>
      <c r="F101" s="35"/>
      <c r="G101" s="35"/>
      <c r="H101" s="36" t="s">
        <v>9</v>
      </c>
      <c r="I101" s="36"/>
      <c r="J101" s="2"/>
    </row>
    <row r="102" spans="1:10" ht="13.5" customHeight="1" thickBot="1">
      <c r="A102" s="37" t="s">
        <v>10</v>
      </c>
      <c r="B102" s="38" t="s">
        <v>11</v>
      </c>
      <c r="C102" s="39"/>
      <c r="D102" s="39"/>
      <c r="E102" s="39"/>
      <c r="F102" s="40"/>
      <c r="G102" s="40"/>
      <c r="H102" s="40"/>
      <c r="I102" s="41"/>
      <c r="J102" s="2"/>
    </row>
    <row r="103" spans="1:10" ht="13.5" customHeight="1" thickBot="1">
      <c r="A103" s="42"/>
      <c r="B103" s="43" t="s">
        <v>12</v>
      </c>
      <c r="C103" s="44" t="s">
        <v>13</v>
      </c>
      <c r="D103" s="45"/>
      <c r="E103" s="45"/>
      <c r="F103" s="45"/>
      <c r="G103" s="45"/>
      <c r="H103" s="45"/>
      <c r="I103" s="46"/>
      <c r="J103" s="2"/>
    </row>
    <row r="104" spans="1:10" ht="13.5" customHeight="1" thickBot="1">
      <c r="A104" s="42"/>
      <c r="B104" s="47"/>
      <c r="C104" s="48" t="str">
        <f>CONCATENATE([1]KVI_MOD_ALAPADATOK!$D$1,". előtti tervezett forrás, kiadás")</f>
        <v>2020. előtti tervezett forrás, kiadás</v>
      </c>
      <c r="D104" s="49" t="s">
        <v>14</v>
      </c>
      <c r="E104" s="49" t="s">
        <v>5</v>
      </c>
      <c r="F104" s="50" t="s">
        <v>6</v>
      </c>
      <c r="G104" s="50" t="s">
        <v>14</v>
      </c>
      <c r="H104" s="50" t="s">
        <v>5</v>
      </c>
      <c r="I104" s="50" t="s">
        <v>6</v>
      </c>
      <c r="J104" s="2"/>
    </row>
    <row r="105" spans="1:10" ht="25.5" customHeight="1" thickBot="1">
      <c r="A105" s="51"/>
      <c r="B105" s="52"/>
      <c r="C105" s="53"/>
      <c r="D105" s="54" t="str">
        <f>CONCATENATE([1]KVI_MOD_ALAPADATOK!$D$1,". évi")</f>
        <v>2020. évi</v>
      </c>
      <c r="E105" s="55"/>
      <c r="F105" s="56"/>
      <c r="G105" s="54" t="str">
        <f>CONCATENATE([1]KVI_MOD_ALAPADATOK!$D$1,". után")</f>
        <v>2020. után</v>
      </c>
      <c r="H105" s="57"/>
      <c r="I105" s="56"/>
      <c r="J105" s="2"/>
    </row>
    <row r="106" spans="1:10" ht="15.75" thickBot="1">
      <c r="A106" s="58" t="s">
        <v>15</v>
      </c>
      <c r="B106" s="59" t="s">
        <v>16</v>
      </c>
      <c r="C106" s="60" t="s">
        <v>17</v>
      </c>
      <c r="D106" s="61" t="s">
        <v>18</v>
      </c>
      <c r="E106" s="61" t="s">
        <v>19</v>
      </c>
      <c r="F106" s="60" t="s">
        <v>20</v>
      </c>
      <c r="G106" s="60" t="s">
        <v>21</v>
      </c>
      <c r="H106" s="60" t="s">
        <v>22</v>
      </c>
      <c r="I106" s="62" t="s">
        <v>23</v>
      </c>
      <c r="J106" s="2"/>
    </row>
    <row r="107" spans="1:10">
      <c r="A107" s="63" t="s">
        <v>24</v>
      </c>
      <c r="B107" s="64">
        <f t="shared" ref="B107:B112" si="20">C107+F107+I107</f>
        <v>0</v>
      </c>
      <c r="C107" s="65"/>
      <c r="D107" s="66"/>
      <c r="E107" s="66"/>
      <c r="F107" s="67">
        <f t="shared" ref="F107:F112" si="21">D107+E107</f>
        <v>0</v>
      </c>
      <c r="G107" s="66"/>
      <c r="H107" s="68"/>
      <c r="I107" s="69">
        <f t="shared" ref="I107:I112" si="22">G107+H107</f>
        <v>0</v>
      </c>
      <c r="J107" s="2"/>
    </row>
    <row r="108" spans="1:10">
      <c r="A108" s="70" t="s">
        <v>25</v>
      </c>
      <c r="B108" s="71">
        <f t="shared" si="20"/>
        <v>0</v>
      </c>
      <c r="C108" s="72"/>
      <c r="D108" s="72"/>
      <c r="E108" s="72"/>
      <c r="F108" s="73">
        <f t="shared" si="21"/>
        <v>0</v>
      </c>
      <c r="G108" s="72"/>
      <c r="H108" s="72"/>
      <c r="I108" s="73">
        <f t="shared" si="22"/>
        <v>0</v>
      </c>
      <c r="J108" s="2"/>
    </row>
    <row r="109" spans="1:10">
      <c r="A109" s="74" t="s">
        <v>26</v>
      </c>
      <c r="B109" s="75">
        <f t="shared" si="20"/>
        <v>0</v>
      </c>
      <c r="C109" s="76"/>
      <c r="D109" s="76"/>
      <c r="E109" s="76"/>
      <c r="F109" s="77">
        <f t="shared" si="21"/>
        <v>0</v>
      </c>
      <c r="G109" s="76"/>
      <c r="H109" s="76"/>
      <c r="I109" s="77">
        <f t="shared" si="22"/>
        <v>0</v>
      </c>
      <c r="J109" s="2"/>
    </row>
    <row r="110" spans="1:10">
      <c r="A110" s="74" t="s">
        <v>27</v>
      </c>
      <c r="B110" s="75">
        <f t="shared" si="20"/>
        <v>0</v>
      </c>
      <c r="C110" s="76"/>
      <c r="D110" s="76"/>
      <c r="E110" s="76"/>
      <c r="F110" s="77">
        <f t="shared" si="21"/>
        <v>0</v>
      </c>
      <c r="G110" s="76"/>
      <c r="H110" s="76"/>
      <c r="I110" s="77">
        <f t="shared" si="22"/>
        <v>0</v>
      </c>
      <c r="J110" s="2"/>
    </row>
    <row r="111" spans="1:10">
      <c r="A111" s="74" t="s">
        <v>28</v>
      </c>
      <c r="B111" s="75">
        <f t="shared" si="20"/>
        <v>0</v>
      </c>
      <c r="C111" s="76"/>
      <c r="D111" s="76"/>
      <c r="E111" s="76"/>
      <c r="F111" s="77">
        <f t="shared" si="21"/>
        <v>0</v>
      </c>
      <c r="G111" s="76"/>
      <c r="H111" s="76"/>
      <c r="I111" s="77">
        <f t="shared" si="22"/>
        <v>0</v>
      </c>
      <c r="J111" s="2"/>
    </row>
    <row r="112" spans="1:10" ht="15.75" thickBot="1">
      <c r="A112" s="74" t="s">
        <v>29</v>
      </c>
      <c r="B112" s="75">
        <f t="shared" si="20"/>
        <v>0</v>
      </c>
      <c r="C112" s="76"/>
      <c r="D112" s="76"/>
      <c r="E112" s="76"/>
      <c r="F112" s="77">
        <f t="shared" si="21"/>
        <v>0</v>
      </c>
      <c r="G112" s="76"/>
      <c r="H112" s="76"/>
      <c r="I112" s="77">
        <f t="shared" si="22"/>
        <v>0</v>
      </c>
      <c r="J112" s="2"/>
    </row>
    <row r="113" spans="1:10" ht="15.75" thickBot="1">
      <c r="A113" s="78" t="s">
        <v>30</v>
      </c>
      <c r="B113" s="79">
        <f t="shared" ref="B113:I113" si="23">B107+SUM(B109:B112)</f>
        <v>0</v>
      </c>
      <c r="C113" s="79">
        <f t="shared" si="23"/>
        <v>0</v>
      </c>
      <c r="D113" s="79">
        <f t="shared" si="23"/>
        <v>0</v>
      </c>
      <c r="E113" s="79">
        <f t="shared" si="23"/>
        <v>0</v>
      </c>
      <c r="F113" s="79">
        <f t="shared" si="23"/>
        <v>0</v>
      </c>
      <c r="G113" s="79">
        <f t="shared" si="23"/>
        <v>0</v>
      </c>
      <c r="H113" s="79">
        <f t="shared" si="23"/>
        <v>0</v>
      </c>
      <c r="I113" s="80">
        <f t="shared" si="23"/>
        <v>0</v>
      </c>
      <c r="J113" s="2"/>
    </row>
    <row r="114" spans="1:10">
      <c r="A114" s="81" t="s">
        <v>31</v>
      </c>
      <c r="B114" s="64">
        <f>C114+F114+I114</f>
        <v>0</v>
      </c>
      <c r="C114" s="66"/>
      <c r="D114" s="66"/>
      <c r="E114" s="66"/>
      <c r="F114" s="82">
        <f>D114+E114</f>
        <v>0</v>
      </c>
      <c r="G114" s="66"/>
      <c r="H114" s="66"/>
      <c r="I114" s="69">
        <f>G114+H114</f>
        <v>0</v>
      </c>
      <c r="J114" s="2"/>
    </row>
    <row r="115" spans="1:10">
      <c r="A115" s="83" t="s">
        <v>32</v>
      </c>
      <c r="B115" s="71">
        <f>C115+F115+I115</f>
        <v>0</v>
      </c>
      <c r="C115" s="76"/>
      <c r="D115" s="76"/>
      <c r="E115" s="76"/>
      <c r="F115" s="84">
        <f>D115+E115</f>
        <v>0</v>
      </c>
      <c r="G115" s="76"/>
      <c r="H115" s="76"/>
      <c r="I115" s="77">
        <f>G115+H115</f>
        <v>0</v>
      </c>
      <c r="J115" s="2"/>
    </row>
    <row r="116" spans="1:10">
      <c r="A116" s="83" t="s">
        <v>33</v>
      </c>
      <c r="B116" s="75">
        <f>C116+F116+I116</f>
        <v>0</v>
      </c>
      <c r="C116" s="76"/>
      <c r="D116" s="76"/>
      <c r="E116" s="76"/>
      <c r="F116" s="84">
        <f>D116+E116</f>
        <v>0</v>
      </c>
      <c r="G116" s="76"/>
      <c r="H116" s="76"/>
      <c r="I116" s="77">
        <f>G116+H116</f>
        <v>0</v>
      </c>
      <c r="J116" s="2"/>
    </row>
    <row r="117" spans="1:10">
      <c r="A117" s="83" t="s">
        <v>34</v>
      </c>
      <c r="B117" s="75">
        <f>C117+F117+I117</f>
        <v>0</v>
      </c>
      <c r="C117" s="76"/>
      <c r="D117" s="76"/>
      <c r="E117" s="76"/>
      <c r="F117" s="84">
        <f>D117+E117</f>
        <v>0</v>
      </c>
      <c r="G117" s="76"/>
      <c r="H117" s="76"/>
      <c r="I117" s="77">
        <f>G117+H117</f>
        <v>0</v>
      </c>
      <c r="J117" s="2"/>
    </row>
    <row r="118" spans="1:10" ht="15.75" thickBot="1">
      <c r="A118" s="85"/>
      <c r="B118" s="86">
        <f>C118+F118+I118</f>
        <v>0</v>
      </c>
      <c r="C118" s="87"/>
      <c r="D118" s="87"/>
      <c r="E118" s="76"/>
      <c r="F118" s="88">
        <f>D118+E118</f>
        <v>0</v>
      </c>
      <c r="G118" s="87"/>
      <c r="H118" s="76"/>
      <c r="I118" s="89">
        <f>G118+H118</f>
        <v>0</v>
      </c>
      <c r="J118" s="2"/>
    </row>
    <row r="119" spans="1:10" ht="15.75" thickBot="1">
      <c r="A119" s="90" t="s">
        <v>35</v>
      </c>
      <c r="B119" s="79">
        <f t="shared" ref="B119:I119" si="24">SUM(B114:B118)</f>
        <v>0</v>
      </c>
      <c r="C119" s="79">
        <f t="shared" si="24"/>
        <v>0</v>
      </c>
      <c r="D119" s="79">
        <f t="shared" si="24"/>
        <v>0</v>
      </c>
      <c r="E119" s="79">
        <f t="shared" si="24"/>
        <v>0</v>
      </c>
      <c r="F119" s="79">
        <f t="shared" si="24"/>
        <v>0</v>
      </c>
      <c r="G119" s="79">
        <f t="shared" si="24"/>
        <v>0</v>
      </c>
      <c r="H119" s="79">
        <f t="shared" si="24"/>
        <v>0</v>
      </c>
      <c r="I119" s="80">
        <f t="shared" si="24"/>
        <v>0</v>
      </c>
      <c r="J119" s="2"/>
    </row>
    <row r="120" spans="1:10">
      <c r="J120" s="2"/>
    </row>
    <row r="121" spans="1:10">
      <c r="J121" s="2"/>
    </row>
    <row r="122" spans="1:10">
      <c r="A122" s="33" t="s">
        <v>37</v>
      </c>
      <c r="B122" s="33"/>
      <c r="C122" s="34"/>
      <c r="D122" s="34"/>
      <c r="E122" s="34"/>
      <c r="F122" s="34"/>
      <c r="G122" s="34"/>
      <c r="H122" s="34"/>
      <c r="I122" s="34"/>
      <c r="J122" s="2"/>
    </row>
    <row r="123" spans="1:10" ht="15.75" thickBot="1">
      <c r="A123" s="35"/>
      <c r="B123" s="35"/>
      <c r="C123" s="35"/>
      <c r="D123" s="35"/>
      <c r="E123" s="35"/>
      <c r="F123" s="35"/>
      <c r="G123" s="35"/>
      <c r="H123" s="36" t="s">
        <v>9</v>
      </c>
      <c r="I123" s="36"/>
      <c r="J123" s="2"/>
    </row>
    <row r="124" spans="1:10" ht="13.5" customHeight="1" thickBot="1">
      <c r="A124" s="37" t="s">
        <v>10</v>
      </c>
      <c r="B124" s="38" t="s">
        <v>11</v>
      </c>
      <c r="C124" s="39"/>
      <c r="D124" s="39"/>
      <c r="E124" s="39"/>
      <c r="F124" s="40"/>
      <c r="G124" s="40"/>
      <c r="H124" s="40"/>
      <c r="I124" s="41"/>
      <c r="J124" s="2"/>
    </row>
    <row r="125" spans="1:10" ht="13.5" customHeight="1" thickBot="1">
      <c r="A125" s="42"/>
      <c r="B125" s="43" t="s">
        <v>12</v>
      </c>
      <c r="C125" s="44" t="s">
        <v>13</v>
      </c>
      <c r="D125" s="45"/>
      <c r="E125" s="45"/>
      <c r="F125" s="45"/>
      <c r="G125" s="45"/>
      <c r="H125" s="45"/>
      <c r="I125" s="46"/>
      <c r="J125" s="2"/>
    </row>
    <row r="126" spans="1:10" ht="13.5" customHeight="1" thickBot="1">
      <c r="A126" s="42"/>
      <c r="B126" s="47"/>
      <c r="C126" s="48" t="str">
        <f>CONCATENATE([1]KVI_MOD_ALAPADATOK!$D$1,". előtti tervezett forrás, kiadás")</f>
        <v>2020. előtti tervezett forrás, kiadás</v>
      </c>
      <c r="D126" s="49" t="s">
        <v>14</v>
      </c>
      <c r="E126" s="49" t="s">
        <v>5</v>
      </c>
      <c r="F126" s="50" t="s">
        <v>6</v>
      </c>
      <c r="G126" s="50" t="s">
        <v>14</v>
      </c>
      <c r="H126" s="50" t="s">
        <v>5</v>
      </c>
      <c r="I126" s="50" t="s">
        <v>6</v>
      </c>
      <c r="J126" s="2"/>
    </row>
    <row r="127" spans="1:10" ht="25.5" customHeight="1" thickBot="1">
      <c r="A127" s="51"/>
      <c r="B127" s="52"/>
      <c r="C127" s="53"/>
      <c r="D127" s="54" t="str">
        <f>CONCATENATE([1]KVI_MOD_ALAPADATOK!$D$1,". évi")</f>
        <v>2020. évi</v>
      </c>
      <c r="E127" s="55"/>
      <c r="F127" s="56"/>
      <c r="G127" s="54" t="str">
        <f>CONCATENATE([1]KVI_MOD_ALAPADATOK!$D$1,". után")</f>
        <v>2020. után</v>
      </c>
      <c r="H127" s="57"/>
      <c r="I127" s="56"/>
      <c r="J127" s="2"/>
    </row>
    <row r="128" spans="1:10" ht="15.75" thickBot="1">
      <c r="A128" s="58" t="s">
        <v>15</v>
      </c>
      <c r="B128" s="59" t="s">
        <v>16</v>
      </c>
      <c r="C128" s="60" t="s">
        <v>17</v>
      </c>
      <c r="D128" s="61" t="s">
        <v>18</v>
      </c>
      <c r="E128" s="61" t="s">
        <v>19</v>
      </c>
      <c r="F128" s="60" t="s">
        <v>20</v>
      </c>
      <c r="G128" s="60" t="s">
        <v>21</v>
      </c>
      <c r="H128" s="60" t="s">
        <v>22</v>
      </c>
      <c r="I128" s="62" t="s">
        <v>23</v>
      </c>
      <c r="J128" s="2"/>
    </row>
    <row r="129" spans="1:10">
      <c r="A129" s="63" t="s">
        <v>24</v>
      </c>
      <c r="B129" s="64">
        <f t="shared" ref="B129:B134" si="25">C129+F129+I129</f>
        <v>0</v>
      </c>
      <c r="C129" s="65"/>
      <c r="D129" s="66"/>
      <c r="E129" s="66"/>
      <c r="F129" s="67">
        <f t="shared" ref="F129:F134" si="26">D129+E129</f>
        <v>0</v>
      </c>
      <c r="G129" s="66"/>
      <c r="H129" s="68"/>
      <c r="I129" s="69">
        <f t="shared" ref="I129:I134" si="27">G129+H129</f>
        <v>0</v>
      </c>
      <c r="J129" s="2"/>
    </row>
    <row r="130" spans="1:10">
      <c r="A130" s="70" t="s">
        <v>25</v>
      </c>
      <c r="B130" s="71">
        <f t="shared" si="25"/>
        <v>0</v>
      </c>
      <c r="C130" s="72"/>
      <c r="D130" s="72"/>
      <c r="E130" s="72"/>
      <c r="F130" s="73">
        <f t="shared" si="26"/>
        <v>0</v>
      </c>
      <c r="G130" s="72"/>
      <c r="H130" s="72"/>
      <c r="I130" s="73">
        <f t="shared" si="27"/>
        <v>0</v>
      </c>
      <c r="J130" s="2"/>
    </row>
    <row r="131" spans="1:10">
      <c r="A131" s="74" t="s">
        <v>26</v>
      </c>
      <c r="B131" s="75">
        <f t="shared" si="25"/>
        <v>0</v>
      </c>
      <c r="C131" s="76"/>
      <c r="D131" s="76"/>
      <c r="E131" s="76"/>
      <c r="F131" s="77">
        <f t="shared" si="26"/>
        <v>0</v>
      </c>
      <c r="G131" s="76"/>
      <c r="H131" s="76"/>
      <c r="I131" s="77">
        <f t="shared" si="27"/>
        <v>0</v>
      </c>
      <c r="J131" s="2"/>
    </row>
    <row r="132" spans="1:10">
      <c r="A132" s="74" t="s">
        <v>27</v>
      </c>
      <c r="B132" s="75">
        <f t="shared" si="25"/>
        <v>0</v>
      </c>
      <c r="C132" s="76"/>
      <c r="D132" s="76"/>
      <c r="E132" s="76"/>
      <c r="F132" s="77">
        <f t="shared" si="26"/>
        <v>0</v>
      </c>
      <c r="G132" s="76"/>
      <c r="H132" s="76"/>
      <c r="I132" s="77">
        <f t="shared" si="27"/>
        <v>0</v>
      </c>
      <c r="J132" s="2"/>
    </row>
    <row r="133" spans="1:10">
      <c r="A133" s="74" t="s">
        <v>28</v>
      </c>
      <c r="B133" s="75">
        <f t="shared" si="25"/>
        <v>0</v>
      </c>
      <c r="C133" s="76"/>
      <c r="D133" s="76"/>
      <c r="E133" s="76"/>
      <c r="F133" s="77">
        <f t="shared" si="26"/>
        <v>0</v>
      </c>
      <c r="G133" s="76"/>
      <c r="H133" s="76"/>
      <c r="I133" s="77">
        <f t="shared" si="27"/>
        <v>0</v>
      </c>
      <c r="J133" s="2"/>
    </row>
    <row r="134" spans="1:10" ht="15.75" thickBot="1">
      <c r="A134" s="74" t="s">
        <v>29</v>
      </c>
      <c r="B134" s="75">
        <f t="shared" si="25"/>
        <v>0</v>
      </c>
      <c r="C134" s="76"/>
      <c r="D134" s="76"/>
      <c r="E134" s="76"/>
      <c r="F134" s="77">
        <f t="shared" si="26"/>
        <v>0</v>
      </c>
      <c r="G134" s="76"/>
      <c r="H134" s="76"/>
      <c r="I134" s="77">
        <f t="shared" si="27"/>
        <v>0</v>
      </c>
      <c r="J134" s="2"/>
    </row>
    <row r="135" spans="1:10" ht="15.75" thickBot="1">
      <c r="A135" s="78" t="s">
        <v>30</v>
      </c>
      <c r="B135" s="79">
        <f t="shared" ref="B135:I135" si="28">B129+SUM(B131:B134)</f>
        <v>0</v>
      </c>
      <c r="C135" s="79">
        <f t="shared" si="28"/>
        <v>0</v>
      </c>
      <c r="D135" s="79">
        <f t="shared" si="28"/>
        <v>0</v>
      </c>
      <c r="E135" s="79">
        <f t="shared" si="28"/>
        <v>0</v>
      </c>
      <c r="F135" s="79">
        <f t="shared" si="28"/>
        <v>0</v>
      </c>
      <c r="G135" s="79">
        <f t="shared" si="28"/>
        <v>0</v>
      </c>
      <c r="H135" s="79">
        <f t="shared" si="28"/>
        <v>0</v>
      </c>
      <c r="I135" s="80">
        <f t="shared" si="28"/>
        <v>0</v>
      </c>
      <c r="J135" s="2"/>
    </row>
    <row r="136" spans="1:10">
      <c r="A136" s="81" t="s">
        <v>31</v>
      </c>
      <c r="B136" s="64">
        <f>C136+F136+I136</f>
        <v>0</v>
      </c>
      <c r="C136" s="66"/>
      <c r="D136" s="66"/>
      <c r="E136" s="66"/>
      <c r="F136" s="82">
        <f>D136+E136</f>
        <v>0</v>
      </c>
      <c r="G136" s="66"/>
      <c r="H136" s="66"/>
      <c r="I136" s="69">
        <f>G136+H136</f>
        <v>0</v>
      </c>
      <c r="J136" s="2"/>
    </row>
    <row r="137" spans="1:10">
      <c r="A137" s="83" t="s">
        <v>32</v>
      </c>
      <c r="B137" s="71">
        <f>C137+F137+I137</f>
        <v>0</v>
      </c>
      <c r="C137" s="76"/>
      <c r="D137" s="76"/>
      <c r="E137" s="76"/>
      <c r="F137" s="84">
        <f>D137+E137</f>
        <v>0</v>
      </c>
      <c r="G137" s="76"/>
      <c r="H137" s="76"/>
      <c r="I137" s="77">
        <f>G137+H137</f>
        <v>0</v>
      </c>
      <c r="J137" s="2"/>
    </row>
    <row r="138" spans="1:10">
      <c r="A138" s="83" t="s">
        <v>33</v>
      </c>
      <c r="B138" s="75">
        <f>C138+F138+I138</f>
        <v>0</v>
      </c>
      <c r="C138" s="76"/>
      <c r="D138" s="76"/>
      <c r="E138" s="76"/>
      <c r="F138" s="84">
        <f>D138+E138</f>
        <v>0</v>
      </c>
      <c r="G138" s="76"/>
      <c r="H138" s="76"/>
      <c r="I138" s="77">
        <f>G138+H138</f>
        <v>0</v>
      </c>
      <c r="J138" s="2"/>
    </row>
    <row r="139" spans="1:10">
      <c r="A139" s="83" t="s">
        <v>34</v>
      </c>
      <c r="B139" s="75">
        <f>C139+F139+I139</f>
        <v>0</v>
      </c>
      <c r="C139" s="76"/>
      <c r="D139" s="76"/>
      <c r="E139" s="76"/>
      <c r="F139" s="84">
        <f>D139+E139</f>
        <v>0</v>
      </c>
      <c r="G139" s="76"/>
      <c r="H139" s="76"/>
      <c r="I139" s="77">
        <f>G139+H139</f>
        <v>0</v>
      </c>
      <c r="J139" s="2"/>
    </row>
    <row r="140" spans="1:10" ht="15.75" thickBot="1">
      <c r="A140" s="85"/>
      <c r="B140" s="86">
        <f>C140+F140+I140</f>
        <v>0</v>
      </c>
      <c r="C140" s="87"/>
      <c r="D140" s="87"/>
      <c r="E140" s="76"/>
      <c r="F140" s="88">
        <f>D140+E140</f>
        <v>0</v>
      </c>
      <c r="G140" s="87"/>
      <c r="H140" s="76"/>
      <c r="I140" s="89">
        <f>G140+H140</f>
        <v>0</v>
      </c>
      <c r="J140" s="2"/>
    </row>
    <row r="141" spans="1:10" ht="15.75" thickBot="1">
      <c r="A141" s="90" t="s">
        <v>35</v>
      </c>
      <c r="B141" s="79">
        <f t="shared" ref="B141:I141" si="29">SUM(B136:B140)</f>
        <v>0</v>
      </c>
      <c r="C141" s="79">
        <f t="shared" si="29"/>
        <v>0</v>
      </c>
      <c r="D141" s="79">
        <f t="shared" si="29"/>
        <v>0</v>
      </c>
      <c r="E141" s="79">
        <f t="shared" si="29"/>
        <v>0</v>
      </c>
      <c r="F141" s="79">
        <f t="shared" si="29"/>
        <v>0</v>
      </c>
      <c r="G141" s="79">
        <f t="shared" si="29"/>
        <v>0</v>
      </c>
      <c r="H141" s="79">
        <f t="shared" si="29"/>
        <v>0</v>
      </c>
      <c r="I141" s="80">
        <f t="shared" si="29"/>
        <v>0</v>
      </c>
      <c r="J141" s="2"/>
    </row>
    <row r="142" spans="1:10">
      <c r="J142" s="2"/>
    </row>
    <row r="143" spans="1:10">
      <c r="J143" s="2"/>
    </row>
    <row r="144" spans="1:10">
      <c r="A144" s="33" t="s">
        <v>37</v>
      </c>
      <c r="B144" s="33"/>
      <c r="C144" s="34"/>
      <c r="D144" s="34"/>
      <c r="E144" s="34"/>
      <c r="F144" s="34"/>
      <c r="G144" s="34"/>
      <c r="H144" s="34"/>
      <c r="I144" s="34"/>
      <c r="J144" s="2"/>
    </row>
    <row r="145" spans="1:10" ht="15.75" thickBot="1">
      <c r="A145" s="35"/>
      <c r="B145" s="35"/>
      <c r="C145" s="35"/>
      <c r="D145" s="35"/>
      <c r="E145" s="35"/>
      <c r="F145" s="35"/>
      <c r="G145" s="35"/>
      <c r="H145" s="36" t="s">
        <v>9</v>
      </c>
      <c r="I145" s="36"/>
      <c r="J145" s="2"/>
    </row>
    <row r="146" spans="1:10" ht="13.5" customHeight="1" thickBot="1">
      <c r="A146" s="37" t="s">
        <v>10</v>
      </c>
      <c r="B146" s="38" t="s">
        <v>11</v>
      </c>
      <c r="C146" s="39"/>
      <c r="D146" s="39"/>
      <c r="E146" s="39"/>
      <c r="F146" s="40"/>
      <c r="G146" s="40"/>
      <c r="H146" s="40"/>
      <c r="I146" s="41"/>
      <c r="J146" s="2"/>
    </row>
    <row r="147" spans="1:10" ht="13.5" customHeight="1" thickBot="1">
      <c r="A147" s="42"/>
      <c r="B147" s="43" t="s">
        <v>12</v>
      </c>
      <c r="C147" s="44" t="s">
        <v>13</v>
      </c>
      <c r="D147" s="45"/>
      <c r="E147" s="45"/>
      <c r="F147" s="45"/>
      <c r="G147" s="45"/>
      <c r="H147" s="45"/>
      <c r="I147" s="46"/>
      <c r="J147" s="2"/>
    </row>
    <row r="148" spans="1:10" ht="13.5" customHeight="1" thickBot="1">
      <c r="A148" s="42"/>
      <c r="B148" s="47"/>
      <c r="C148" s="48" t="str">
        <f>CONCATENATE([1]KVI_MOD_ALAPADATOK!$D$1,". előtti tervezett forrás, kiadás")</f>
        <v>2020. előtti tervezett forrás, kiadás</v>
      </c>
      <c r="D148" s="49" t="s">
        <v>14</v>
      </c>
      <c r="E148" s="49" t="s">
        <v>5</v>
      </c>
      <c r="F148" s="50" t="s">
        <v>6</v>
      </c>
      <c r="G148" s="50" t="s">
        <v>14</v>
      </c>
      <c r="H148" s="50" t="s">
        <v>5</v>
      </c>
      <c r="I148" s="50" t="s">
        <v>6</v>
      </c>
      <c r="J148" s="2"/>
    </row>
    <row r="149" spans="1:10" ht="25.5" customHeight="1" thickBot="1">
      <c r="A149" s="51"/>
      <c r="B149" s="52"/>
      <c r="C149" s="53"/>
      <c r="D149" s="54" t="str">
        <f>CONCATENATE([1]KVI_MOD_ALAPADATOK!$D$1,". évi")</f>
        <v>2020. évi</v>
      </c>
      <c r="E149" s="55"/>
      <c r="F149" s="56"/>
      <c r="G149" s="54" t="str">
        <f>CONCATENATE([1]KVI_MOD_ALAPADATOK!$D$1,". után")</f>
        <v>2020. után</v>
      </c>
      <c r="H149" s="57"/>
      <c r="I149" s="56"/>
      <c r="J149" s="2"/>
    </row>
    <row r="150" spans="1:10" ht="15.75" thickBot="1">
      <c r="A150" s="58" t="s">
        <v>15</v>
      </c>
      <c r="B150" s="59" t="s">
        <v>16</v>
      </c>
      <c r="C150" s="60" t="s">
        <v>17</v>
      </c>
      <c r="D150" s="61" t="s">
        <v>18</v>
      </c>
      <c r="E150" s="61" t="s">
        <v>19</v>
      </c>
      <c r="F150" s="60" t="s">
        <v>20</v>
      </c>
      <c r="G150" s="60" t="s">
        <v>21</v>
      </c>
      <c r="H150" s="60" t="s">
        <v>22</v>
      </c>
      <c r="I150" s="62" t="s">
        <v>23</v>
      </c>
      <c r="J150" s="2"/>
    </row>
    <row r="151" spans="1:10">
      <c r="A151" s="63" t="s">
        <v>24</v>
      </c>
      <c r="B151" s="64">
        <f t="shared" ref="B151:B156" si="30">C151+F151+I151</f>
        <v>0</v>
      </c>
      <c r="C151" s="65"/>
      <c r="D151" s="66"/>
      <c r="E151" s="66"/>
      <c r="F151" s="67">
        <f t="shared" ref="F151:F156" si="31">D151+E151</f>
        <v>0</v>
      </c>
      <c r="G151" s="66"/>
      <c r="H151" s="68"/>
      <c r="I151" s="69">
        <f t="shared" ref="I151:I156" si="32">G151+H151</f>
        <v>0</v>
      </c>
      <c r="J151" s="2"/>
    </row>
    <row r="152" spans="1:10">
      <c r="A152" s="70" t="s">
        <v>25</v>
      </c>
      <c r="B152" s="71">
        <f t="shared" si="30"/>
        <v>0</v>
      </c>
      <c r="C152" s="72"/>
      <c r="D152" s="72"/>
      <c r="E152" s="72"/>
      <c r="F152" s="73">
        <f t="shared" si="31"/>
        <v>0</v>
      </c>
      <c r="G152" s="72"/>
      <c r="H152" s="72"/>
      <c r="I152" s="73">
        <f t="shared" si="32"/>
        <v>0</v>
      </c>
      <c r="J152" s="2"/>
    </row>
    <row r="153" spans="1:10">
      <c r="A153" s="74" t="s">
        <v>26</v>
      </c>
      <c r="B153" s="75">
        <f t="shared" si="30"/>
        <v>0</v>
      </c>
      <c r="C153" s="76"/>
      <c r="D153" s="76"/>
      <c r="E153" s="76"/>
      <c r="F153" s="77">
        <f t="shared" si="31"/>
        <v>0</v>
      </c>
      <c r="G153" s="76"/>
      <c r="H153" s="76"/>
      <c r="I153" s="77">
        <f t="shared" si="32"/>
        <v>0</v>
      </c>
      <c r="J153" s="2"/>
    </row>
    <row r="154" spans="1:10">
      <c r="A154" s="74" t="s">
        <v>27</v>
      </c>
      <c r="B154" s="75">
        <f t="shared" si="30"/>
        <v>0</v>
      </c>
      <c r="C154" s="76"/>
      <c r="D154" s="76"/>
      <c r="E154" s="76"/>
      <c r="F154" s="77">
        <f t="shared" si="31"/>
        <v>0</v>
      </c>
      <c r="G154" s="76"/>
      <c r="H154" s="76"/>
      <c r="I154" s="77">
        <f t="shared" si="32"/>
        <v>0</v>
      </c>
      <c r="J154" s="2"/>
    </row>
    <row r="155" spans="1:10">
      <c r="A155" s="74" t="s">
        <v>28</v>
      </c>
      <c r="B155" s="75">
        <f t="shared" si="30"/>
        <v>0</v>
      </c>
      <c r="C155" s="76"/>
      <c r="D155" s="76"/>
      <c r="E155" s="76"/>
      <c r="F155" s="77">
        <f t="shared" si="31"/>
        <v>0</v>
      </c>
      <c r="G155" s="76"/>
      <c r="H155" s="76"/>
      <c r="I155" s="77">
        <f t="shared" si="32"/>
        <v>0</v>
      </c>
      <c r="J155" s="2"/>
    </row>
    <row r="156" spans="1:10" ht="15.75" thickBot="1">
      <c r="A156" s="74" t="s">
        <v>29</v>
      </c>
      <c r="B156" s="75">
        <f t="shared" si="30"/>
        <v>0</v>
      </c>
      <c r="C156" s="76"/>
      <c r="D156" s="76"/>
      <c r="E156" s="76"/>
      <c r="F156" s="77">
        <f t="shared" si="31"/>
        <v>0</v>
      </c>
      <c r="G156" s="76"/>
      <c r="H156" s="76"/>
      <c r="I156" s="77">
        <f t="shared" si="32"/>
        <v>0</v>
      </c>
      <c r="J156" s="2"/>
    </row>
    <row r="157" spans="1:10" ht="15.75" thickBot="1">
      <c r="A157" s="78" t="s">
        <v>30</v>
      </c>
      <c r="B157" s="79">
        <f t="shared" ref="B157:I157" si="33">B151+SUM(B153:B156)</f>
        <v>0</v>
      </c>
      <c r="C157" s="79">
        <f t="shared" si="33"/>
        <v>0</v>
      </c>
      <c r="D157" s="79">
        <f t="shared" si="33"/>
        <v>0</v>
      </c>
      <c r="E157" s="79">
        <f t="shared" si="33"/>
        <v>0</v>
      </c>
      <c r="F157" s="79">
        <f t="shared" si="33"/>
        <v>0</v>
      </c>
      <c r="G157" s="79">
        <f t="shared" si="33"/>
        <v>0</v>
      </c>
      <c r="H157" s="79">
        <f t="shared" si="33"/>
        <v>0</v>
      </c>
      <c r="I157" s="80">
        <f t="shared" si="33"/>
        <v>0</v>
      </c>
      <c r="J157" s="2"/>
    </row>
    <row r="158" spans="1:10">
      <c r="A158" s="81" t="s">
        <v>31</v>
      </c>
      <c r="B158" s="64">
        <f>C158+F158+I158</f>
        <v>0</v>
      </c>
      <c r="C158" s="66"/>
      <c r="D158" s="66"/>
      <c r="E158" s="66"/>
      <c r="F158" s="82">
        <f>D158+E158</f>
        <v>0</v>
      </c>
      <c r="G158" s="66"/>
      <c r="H158" s="66"/>
      <c r="I158" s="69">
        <f>G158+H158</f>
        <v>0</v>
      </c>
      <c r="J158" s="2"/>
    </row>
    <row r="159" spans="1:10">
      <c r="A159" s="83" t="s">
        <v>32</v>
      </c>
      <c r="B159" s="71">
        <f>C159+F159+I159</f>
        <v>0</v>
      </c>
      <c r="C159" s="76"/>
      <c r="D159" s="76"/>
      <c r="E159" s="76"/>
      <c r="F159" s="84">
        <f>D159+E159</f>
        <v>0</v>
      </c>
      <c r="G159" s="76"/>
      <c r="H159" s="76"/>
      <c r="I159" s="77">
        <f>G159+H159</f>
        <v>0</v>
      </c>
      <c r="J159" s="2"/>
    </row>
    <row r="160" spans="1:10">
      <c r="A160" s="83" t="s">
        <v>33</v>
      </c>
      <c r="B160" s="75">
        <f>C160+F160+I160</f>
        <v>0</v>
      </c>
      <c r="C160" s="76"/>
      <c r="D160" s="76"/>
      <c r="E160" s="76"/>
      <c r="F160" s="84">
        <f>D160+E160</f>
        <v>0</v>
      </c>
      <c r="G160" s="76"/>
      <c r="H160" s="76"/>
      <c r="I160" s="77">
        <f>G160+H160</f>
        <v>0</v>
      </c>
      <c r="J160" s="2"/>
    </row>
    <row r="161" spans="1:10">
      <c r="A161" s="83" t="s">
        <v>34</v>
      </c>
      <c r="B161" s="75">
        <f>C161+F161+I161</f>
        <v>0</v>
      </c>
      <c r="C161" s="76"/>
      <c r="D161" s="76"/>
      <c r="E161" s="76"/>
      <c r="F161" s="84">
        <f>D161+E161</f>
        <v>0</v>
      </c>
      <c r="G161" s="76"/>
      <c r="H161" s="76"/>
      <c r="I161" s="77">
        <f>G161+H161</f>
        <v>0</v>
      </c>
      <c r="J161" s="2"/>
    </row>
    <row r="162" spans="1:10" ht="15.75" thickBot="1">
      <c r="A162" s="85"/>
      <c r="B162" s="86">
        <f>C162+F162+I162</f>
        <v>0</v>
      </c>
      <c r="C162" s="87"/>
      <c r="D162" s="87"/>
      <c r="E162" s="76"/>
      <c r="F162" s="88">
        <f>D162+E162</f>
        <v>0</v>
      </c>
      <c r="G162" s="87"/>
      <c r="H162" s="76"/>
      <c r="I162" s="89">
        <f>G162+H162</f>
        <v>0</v>
      </c>
      <c r="J162" s="2"/>
    </row>
    <row r="163" spans="1:10" ht="15.75" thickBot="1">
      <c r="A163" s="90" t="s">
        <v>35</v>
      </c>
      <c r="B163" s="79">
        <f t="shared" ref="B163:I163" si="34">SUM(B158:B162)</f>
        <v>0</v>
      </c>
      <c r="C163" s="79">
        <f t="shared" si="34"/>
        <v>0</v>
      </c>
      <c r="D163" s="79">
        <f t="shared" si="34"/>
        <v>0</v>
      </c>
      <c r="E163" s="79">
        <f t="shared" si="34"/>
        <v>0</v>
      </c>
      <c r="F163" s="79">
        <f t="shared" si="34"/>
        <v>0</v>
      </c>
      <c r="G163" s="79">
        <f t="shared" si="34"/>
        <v>0</v>
      </c>
      <c r="H163" s="79">
        <f t="shared" si="34"/>
        <v>0</v>
      </c>
      <c r="I163" s="80">
        <f t="shared" si="34"/>
        <v>0</v>
      </c>
      <c r="J163" s="2"/>
    </row>
    <row r="164" spans="1:10">
      <c r="J164" s="2"/>
    </row>
    <row r="165" spans="1:10">
      <c r="J165" s="2"/>
    </row>
    <row r="166" spans="1:10">
      <c r="A166" s="33" t="s">
        <v>37</v>
      </c>
      <c r="B166" s="33"/>
      <c r="C166" s="34"/>
      <c r="D166" s="34"/>
      <c r="E166" s="34"/>
      <c r="F166" s="34"/>
      <c r="G166" s="34"/>
      <c r="H166" s="34"/>
      <c r="I166" s="34"/>
      <c r="J166" s="2"/>
    </row>
    <row r="167" spans="1:10" ht="15.75" thickBot="1">
      <c r="A167" s="35"/>
      <c r="B167" s="35"/>
      <c r="C167" s="35"/>
      <c r="D167" s="35"/>
      <c r="E167" s="35"/>
      <c r="F167" s="35"/>
      <c r="G167" s="35"/>
      <c r="H167" s="36" t="s">
        <v>9</v>
      </c>
      <c r="I167" s="36"/>
      <c r="J167" s="2"/>
    </row>
    <row r="168" spans="1:10" ht="13.5" customHeight="1" thickBot="1">
      <c r="A168" s="37" t="s">
        <v>10</v>
      </c>
      <c r="B168" s="38" t="s">
        <v>11</v>
      </c>
      <c r="C168" s="39"/>
      <c r="D168" s="39"/>
      <c r="E168" s="39"/>
      <c r="F168" s="40"/>
      <c r="G168" s="40"/>
      <c r="H168" s="40"/>
      <c r="I168" s="41"/>
      <c r="J168" s="2"/>
    </row>
    <row r="169" spans="1:10" ht="13.5" customHeight="1" thickBot="1">
      <c r="A169" s="42"/>
      <c r="B169" s="43" t="s">
        <v>12</v>
      </c>
      <c r="C169" s="44" t="s">
        <v>13</v>
      </c>
      <c r="D169" s="45"/>
      <c r="E169" s="45"/>
      <c r="F169" s="45"/>
      <c r="G169" s="45"/>
      <c r="H169" s="45"/>
      <c r="I169" s="46"/>
      <c r="J169" s="2"/>
    </row>
    <row r="170" spans="1:10" ht="13.5" customHeight="1" thickBot="1">
      <c r="A170" s="42"/>
      <c r="B170" s="47"/>
      <c r="C170" s="48" t="str">
        <f>CONCATENATE([1]KVI_MOD_ALAPADATOK!$D$1,". előtti tervezett forrás, kiadás")</f>
        <v>2020. előtti tervezett forrás, kiadás</v>
      </c>
      <c r="D170" s="49" t="s">
        <v>14</v>
      </c>
      <c r="E170" s="49" t="s">
        <v>5</v>
      </c>
      <c r="F170" s="50" t="s">
        <v>6</v>
      </c>
      <c r="G170" s="50" t="s">
        <v>14</v>
      </c>
      <c r="H170" s="50" t="s">
        <v>5</v>
      </c>
      <c r="I170" s="50" t="s">
        <v>6</v>
      </c>
      <c r="J170" s="2"/>
    </row>
    <row r="171" spans="1:10" ht="25.5" customHeight="1" thickBot="1">
      <c r="A171" s="51"/>
      <c r="B171" s="52"/>
      <c r="C171" s="53"/>
      <c r="D171" s="54" t="str">
        <f>CONCATENATE([1]KVI_MOD_ALAPADATOK!$D$1,". évi")</f>
        <v>2020. évi</v>
      </c>
      <c r="E171" s="55"/>
      <c r="F171" s="56"/>
      <c r="G171" s="54" t="str">
        <f>CONCATENATE([1]KVI_MOD_ALAPADATOK!$D$1,". után")</f>
        <v>2020. után</v>
      </c>
      <c r="H171" s="57"/>
      <c r="I171" s="56"/>
      <c r="J171" s="2"/>
    </row>
    <row r="172" spans="1:10" ht="15.75" thickBot="1">
      <c r="A172" s="58" t="s">
        <v>15</v>
      </c>
      <c r="B172" s="59" t="s">
        <v>16</v>
      </c>
      <c r="C172" s="60" t="s">
        <v>17</v>
      </c>
      <c r="D172" s="61" t="s">
        <v>18</v>
      </c>
      <c r="E172" s="61" t="s">
        <v>19</v>
      </c>
      <c r="F172" s="60" t="s">
        <v>20</v>
      </c>
      <c r="G172" s="60" t="s">
        <v>21</v>
      </c>
      <c r="H172" s="60" t="s">
        <v>22</v>
      </c>
      <c r="I172" s="62" t="s">
        <v>23</v>
      </c>
      <c r="J172" s="2"/>
    </row>
    <row r="173" spans="1:10">
      <c r="A173" s="63" t="s">
        <v>24</v>
      </c>
      <c r="B173" s="64">
        <f t="shared" ref="B173:B178" si="35">C173+F173+I173</f>
        <v>0</v>
      </c>
      <c r="C173" s="65"/>
      <c r="D173" s="66"/>
      <c r="E173" s="66"/>
      <c r="F173" s="67">
        <f t="shared" ref="F173:F178" si="36">D173+E173</f>
        <v>0</v>
      </c>
      <c r="G173" s="66"/>
      <c r="H173" s="68"/>
      <c r="I173" s="69">
        <f t="shared" ref="I173:I178" si="37">G173+H173</f>
        <v>0</v>
      </c>
      <c r="J173" s="2"/>
    </row>
    <row r="174" spans="1:10">
      <c r="A174" s="70" t="s">
        <v>25</v>
      </c>
      <c r="B174" s="71">
        <f t="shared" si="35"/>
        <v>0</v>
      </c>
      <c r="C174" s="72"/>
      <c r="D174" s="72"/>
      <c r="E174" s="72"/>
      <c r="F174" s="73">
        <f t="shared" si="36"/>
        <v>0</v>
      </c>
      <c r="G174" s="72"/>
      <c r="H174" s="72"/>
      <c r="I174" s="73">
        <f t="shared" si="37"/>
        <v>0</v>
      </c>
      <c r="J174" s="2"/>
    </row>
    <row r="175" spans="1:10">
      <c r="A175" s="74" t="s">
        <v>26</v>
      </c>
      <c r="B175" s="75">
        <f t="shared" si="35"/>
        <v>0</v>
      </c>
      <c r="C175" s="76"/>
      <c r="D175" s="76"/>
      <c r="E175" s="76"/>
      <c r="F175" s="77">
        <f t="shared" si="36"/>
        <v>0</v>
      </c>
      <c r="G175" s="76"/>
      <c r="H175" s="76"/>
      <c r="I175" s="77">
        <f t="shared" si="37"/>
        <v>0</v>
      </c>
      <c r="J175" s="2"/>
    </row>
    <row r="176" spans="1:10">
      <c r="A176" s="74" t="s">
        <v>27</v>
      </c>
      <c r="B176" s="75">
        <f t="shared" si="35"/>
        <v>0</v>
      </c>
      <c r="C176" s="76"/>
      <c r="D176" s="76"/>
      <c r="E176" s="76"/>
      <c r="F176" s="77">
        <f t="shared" si="36"/>
        <v>0</v>
      </c>
      <c r="G176" s="76"/>
      <c r="H176" s="76"/>
      <c r="I176" s="77">
        <f t="shared" si="37"/>
        <v>0</v>
      </c>
      <c r="J176" s="2"/>
    </row>
    <row r="177" spans="1:10">
      <c r="A177" s="74" t="s">
        <v>28</v>
      </c>
      <c r="B177" s="75">
        <f t="shared" si="35"/>
        <v>0</v>
      </c>
      <c r="C177" s="76"/>
      <c r="D177" s="76"/>
      <c r="E177" s="76"/>
      <c r="F177" s="77">
        <f t="shared" si="36"/>
        <v>0</v>
      </c>
      <c r="G177" s="76"/>
      <c r="H177" s="76"/>
      <c r="I177" s="77">
        <f t="shared" si="37"/>
        <v>0</v>
      </c>
      <c r="J177" s="2"/>
    </row>
    <row r="178" spans="1:10" ht="15.75" thickBot="1">
      <c r="A178" s="74" t="s">
        <v>29</v>
      </c>
      <c r="B178" s="75">
        <f t="shared" si="35"/>
        <v>0</v>
      </c>
      <c r="C178" s="76"/>
      <c r="D178" s="76"/>
      <c r="E178" s="76"/>
      <c r="F178" s="77">
        <f t="shared" si="36"/>
        <v>0</v>
      </c>
      <c r="G178" s="76"/>
      <c r="H178" s="76"/>
      <c r="I178" s="77">
        <f t="shared" si="37"/>
        <v>0</v>
      </c>
      <c r="J178" s="2"/>
    </row>
    <row r="179" spans="1:10" ht="15.75" thickBot="1">
      <c r="A179" s="78" t="s">
        <v>30</v>
      </c>
      <c r="B179" s="79">
        <f t="shared" ref="B179:I179" si="38">B173+SUM(B175:B178)</f>
        <v>0</v>
      </c>
      <c r="C179" s="79">
        <f t="shared" si="38"/>
        <v>0</v>
      </c>
      <c r="D179" s="79">
        <f t="shared" si="38"/>
        <v>0</v>
      </c>
      <c r="E179" s="79">
        <f t="shared" si="38"/>
        <v>0</v>
      </c>
      <c r="F179" s="79">
        <f t="shared" si="38"/>
        <v>0</v>
      </c>
      <c r="G179" s="79">
        <f t="shared" si="38"/>
        <v>0</v>
      </c>
      <c r="H179" s="79">
        <f t="shared" si="38"/>
        <v>0</v>
      </c>
      <c r="I179" s="80">
        <f t="shared" si="38"/>
        <v>0</v>
      </c>
      <c r="J179" s="2"/>
    </row>
    <row r="180" spans="1:10">
      <c r="A180" s="81" t="s">
        <v>31</v>
      </c>
      <c r="B180" s="64">
        <f>C180+F180+I180</f>
        <v>0</v>
      </c>
      <c r="C180" s="66"/>
      <c r="D180" s="66"/>
      <c r="E180" s="66"/>
      <c r="F180" s="82">
        <f>D180+E180</f>
        <v>0</v>
      </c>
      <c r="G180" s="66"/>
      <c r="H180" s="66"/>
      <c r="I180" s="69">
        <f>G180+H180</f>
        <v>0</v>
      </c>
      <c r="J180" s="2"/>
    </row>
    <row r="181" spans="1:10">
      <c r="A181" s="83" t="s">
        <v>32</v>
      </c>
      <c r="B181" s="71">
        <f>C181+F181+I181</f>
        <v>0</v>
      </c>
      <c r="C181" s="76"/>
      <c r="D181" s="76"/>
      <c r="E181" s="76"/>
      <c r="F181" s="84">
        <f>D181+E181</f>
        <v>0</v>
      </c>
      <c r="G181" s="76"/>
      <c r="H181" s="76"/>
      <c r="I181" s="77">
        <f>G181+H181</f>
        <v>0</v>
      </c>
      <c r="J181" s="2"/>
    </row>
    <row r="182" spans="1:10">
      <c r="A182" s="83" t="s">
        <v>33</v>
      </c>
      <c r="B182" s="75">
        <f>C182+F182+I182</f>
        <v>0</v>
      </c>
      <c r="C182" s="76"/>
      <c r="D182" s="76"/>
      <c r="E182" s="76"/>
      <c r="F182" s="84">
        <f>D182+E182</f>
        <v>0</v>
      </c>
      <c r="G182" s="76"/>
      <c r="H182" s="76"/>
      <c r="I182" s="77">
        <f>G182+H182</f>
        <v>0</v>
      </c>
      <c r="J182" s="2"/>
    </row>
    <row r="183" spans="1:10">
      <c r="A183" s="83" t="s">
        <v>34</v>
      </c>
      <c r="B183" s="75">
        <f>C183+F183+I183</f>
        <v>0</v>
      </c>
      <c r="C183" s="76"/>
      <c r="D183" s="76"/>
      <c r="E183" s="76"/>
      <c r="F183" s="84">
        <f>D183+E183</f>
        <v>0</v>
      </c>
      <c r="G183" s="76"/>
      <c r="H183" s="76"/>
      <c r="I183" s="77">
        <f>G183+H183</f>
        <v>0</v>
      </c>
      <c r="J183" s="2"/>
    </row>
    <row r="184" spans="1:10" ht="15.75" thickBot="1">
      <c r="A184" s="85"/>
      <c r="B184" s="86">
        <f>C184+F184+I184</f>
        <v>0</v>
      </c>
      <c r="C184" s="87"/>
      <c r="D184" s="87"/>
      <c r="E184" s="76"/>
      <c r="F184" s="88">
        <f>D184+E184</f>
        <v>0</v>
      </c>
      <c r="G184" s="87"/>
      <c r="H184" s="76"/>
      <c r="I184" s="89">
        <f>G184+H184</f>
        <v>0</v>
      </c>
      <c r="J184" s="2"/>
    </row>
    <row r="185" spans="1:10" ht="15.75" thickBot="1">
      <c r="A185" s="90" t="s">
        <v>35</v>
      </c>
      <c r="B185" s="79">
        <f t="shared" ref="B185:I185" si="39">SUM(B180:B184)</f>
        <v>0</v>
      </c>
      <c r="C185" s="79">
        <f t="shared" si="39"/>
        <v>0</v>
      </c>
      <c r="D185" s="79">
        <f t="shared" si="39"/>
        <v>0</v>
      </c>
      <c r="E185" s="79">
        <f t="shared" si="39"/>
        <v>0</v>
      </c>
      <c r="F185" s="79">
        <f t="shared" si="39"/>
        <v>0</v>
      </c>
      <c r="G185" s="79">
        <f t="shared" si="39"/>
        <v>0</v>
      </c>
      <c r="H185" s="79">
        <f t="shared" si="39"/>
        <v>0</v>
      </c>
      <c r="I185" s="80">
        <f t="shared" si="39"/>
        <v>0</v>
      </c>
      <c r="J185" s="2"/>
    </row>
    <row r="186" spans="1:10">
      <c r="J186" s="2"/>
    </row>
    <row r="187" spans="1:10">
      <c r="J187" s="2"/>
    </row>
    <row r="188" spans="1:10">
      <c r="A188" s="33" t="s">
        <v>37</v>
      </c>
      <c r="B188" s="33"/>
      <c r="C188" s="34"/>
      <c r="D188" s="34"/>
      <c r="E188" s="34"/>
      <c r="F188" s="34"/>
      <c r="G188" s="34"/>
      <c r="H188" s="34"/>
      <c r="I188" s="34"/>
      <c r="J188" s="2"/>
    </row>
    <row r="189" spans="1:10" ht="15.75" thickBot="1">
      <c r="A189" s="35"/>
      <c r="B189" s="35"/>
      <c r="C189" s="35"/>
      <c r="D189" s="35"/>
      <c r="E189" s="35"/>
      <c r="F189" s="35"/>
      <c r="G189" s="35"/>
      <c r="H189" s="36" t="s">
        <v>9</v>
      </c>
      <c r="I189" s="36"/>
      <c r="J189" s="2"/>
    </row>
    <row r="190" spans="1:10" ht="13.5" customHeight="1" thickBot="1">
      <c r="A190" s="37" t="s">
        <v>10</v>
      </c>
      <c r="B190" s="38" t="s">
        <v>11</v>
      </c>
      <c r="C190" s="39"/>
      <c r="D190" s="39"/>
      <c r="E190" s="39"/>
      <c r="F190" s="40"/>
      <c r="G190" s="40"/>
      <c r="H190" s="40"/>
      <c r="I190" s="41"/>
      <c r="J190" s="2"/>
    </row>
    <row r="191" spans="1:10" ht="13.5" customHeight="1" thickBot="1">
      <c r="A191" s="42"/>
      <c r="B191" s="43" t="s">
        <v>12</v>
      </c>
      <c r="C191" s="44" t="s">
        <v>13</v>
      </c>
      <c r="D191" s="45"/>
      <c r="E191" s="45"/>
      <c r="F191" s="45"/>
      <c r="G191" s="45"/>
      <c r="H191" s="45"/>
      <c r="I191" s="46"/>
      <c r="J191" s="2"/>
    </row>
    <row r="192" spans="1:10" ht="13.5" customHeight="1" thickBot="1">
      <c r="A192" s="42"/>
      <c r="B192" s="47"/>
      <c r="C192" s="48" t="str">
        <f>CONCATENATE([1]KVI_MOD_ALAPADATOK!$D$1,". előtti tervezett forrás, kiadás")</f>
        <v>2020. előtti tervezett forrás, kiadás</v>
      </c>
      <c r="D192" s="49" t="s">
        <v>14</v>
      </c>
      <c r="E192" s="49" t="s">
        <v>5</v>
      </c>
      <c r="F192" s="50" t="s">
        <v>6</v>
      </c>
      <c r="G192" s="50" t="s">
        <v>14</v>
      </c>
      <c r="H192" s="50" t="s">
        <v>5</v>
      </c>
      <c r="I192" s="50" t="s">
        <v>6</v>
      </c>
      <c r="J192" s="2"/>
    </row>
    <row r="193" spans="1:10" ht="25.5" customHeight="1" thickBot="1">
      <c r="A193" s="51"/>
      <c r="B193" s="52"/>
      <c r="C193" s="53"/>
      <c r="D193" s="54" t="str">
        <f>CONCATENATE([1]KVI_MOD_ALAPADATOK!$D$1,". évi")</f>
        <v>2020. évi</v>
      </c>
      <c r="E193" s="55"/>
      <c r="F193" s="56"/>
      <c r="G193" s="54" t="str">
        <f>CONCATENATE([1]KVI_MOD_ALAPADATOK!$D$1,". után")</f>
        <v>2020. után</v>
      </c>
      <c r="H193" s="57"/>
      <c r="I193" s="56"/>
      <c r="J193" s="2"/>
    </row>
    <row r="194" spans="1:10" ht="15.75" thickBot="1">
      <c r="A194" s="58" t="s">
        <v>15</v>
      </c>
      <c r="B194" s="59" t="s">
        <v>16</v>
      </c>
      <c r="C194" s="60" t="s">
        <v>17</v>
      </c>
      <c r="D194" s="61" t="s">
        <v>18</v>
      </c>
      <c r="E194" s="61" t="s">
        <v>19</v>
      </c>
      <c r="F194" s="60" t="s">
        <v>20</v>
      </c>
      <c r="G194" s="60" t="s">
        <v>21</v>
      </c>
      <c r="H194" s="60" t="s">
        <v>22</v>
      </c>
      <c r="I194" s="62" t="s">
        <v>23</v>
      </c>
      <c r="J194" s="2"/>
    </row>
    <row r="195" spans="1:10">
      <c r="A195" s="63" t="s">
        <v>24</v>
      </c>
      <c r="B195" s="64">
        <f t="shared" ref="B195:B200" si="40">C195+F195+I195</f>
        <v>0</v>
      </c>
      <c r="C195" s="65"/>
      <c r="D195" s="66"/>
      <c r="E195" s="66"/>
      <c r="F195" s="67">
        <f t="shared" ref="F195:F200" si="41">D195+E195</f>
        <v>0</v>
      </c>
      <c r="G195" s="66"/>
      <c r="H195" s="68"/>
      <c r="I195" s="69">
        <f t="shared" ref="I195:I200" si="42">G195+H195</f>
        <v>0</v>
      </c>
      <c r="J195" s="2"/>
    </row>
    <row r="196" spans="1:10">
      <c r="A196" s="70" t="s">
        <v>25</v>
      </c>
      <c r="B196" s="71">
        <f t="shared" si="40"/>
        <v>0</v>
      </c>
      <c r="C196" s="72"/>
      <c r="D196" s="72"/>
      <c r="E196" s="72"/>
      <c r="F196" s="73">
        <f t="shared" si="41"/>
        <v>0</v>
      </c>
      <c r="G196" s="72"/>
      <c r="H196" s="72"/>
      <c r="I196" s="73">
        <f t="shared" si="42"/>
        <v>0</v>
      </c>
      <c r="J196" s="2"/>
    </row>
    <row r="197" spans="1:10">
      <c r="A197" s="74" t="s">
        <v>26</v>
      </c>
      <c r="B197" s="75">
        <f t="shared" si="40"/>
        <v>0</v>
      </c>
      <c r="C197" s="76"/>
      <c r="D197" s="76"/>
      <c r="E197" s="76"/>
      <c r="F197" s="77">
        <f t="shared" si="41"/>
        <v>0</v>
      </c>
      <c r="G197" s="76"/>
      <c r="H197" s="76"/>
      <c r="I197" s="77">
        <f t="shared" si="42"/>
        <v>0</v>
      </c>
      <c r="J197" s="2"/>
    </row>
    <row r="198" spans="1:10">
      <c r="A198" s="74" t="s">
        <v>27</v>
      </c>
      <c r="B198" s="75">
        <f t="shared" si="40"/>
        <v>0</v>
      </c>
      <c r="C198" s="76"/>
      <c r="D198" s="76"/>
      <c r="E198" s="76"/>
      <c r="F198" s="77">
        <f t="shared" si="41"/>
        <v>0</v>
      </c>
      <c r="G198" s="76"/>
      <c r="H198" s="76"/>
      <c r="I198" s="77">
        <f t="shared" si="42"/>
        <v>0</v>
      </c>
      <c r="J198" s="2"/>
    </row>
    <row r="199" spans="1:10">
      <c r="A199" s="74" t="s">
        <v>28</v>
      </c>
      <c r="B199" s="75">
        <f t="shared" si="40"/>
        <v>0</v>
      </c>
      <c r="C199" s="76"/>
      <c r="D199" s="76"/>
      <c r="E199" s="76"/>
      <c r="F199" s="77">
        <f t="shared" si="41"/>
        <v>0</v>
      </c>
      <c r="G199" s="76"/>
      <c r="H199" s="76"/>
      <c r="I199" s="77">
        <f t="shared" si="42"/>
        <v>0</v>
      </c>
      <c r="J199" s="2"/>
    </row>
    <row r="200" spans="1:10" ht="15.75" thickBot="1">
      <c r="A200" s="74" t="s">
        <v>29</v>
      </c>
      <c r="B200" s="75">
        <f t="shared" si="40"/>
        <v>0</v>
      </c>
      <c r="C200" s="76"/>
      <c r="D200" s="76"/>
      <c r="E200" s="76"/>
      <c r="F200" s="77">
        <f t="shared" si="41"/>
        <v>0</v>
      </c>
      <c r="G200" s="76"/>
      <c r="H200" s="76"/>
      <c r="I200" s="77">
        <f t="shared" si="42"/>
        <v>0</v>
      </c>
      <c r="J200" s="2"/>
    </row>
    <row r="201" spans="1:10" ht="15.75" thickBot="1">
      <c r="A201" s="78" t="s">
        <v>30</v>
      </c>
      <c r="B201" s="79">
        <f t="shared" ref="B201:I201" si="43">B195+SUM(B197:B200)</f>
        <v>0</v>
      </c>
      <c r="C201" s="79">
        <f t="shared" si="43"/>
        <v>0</v>
      </c>
      <c r="D201" s="79">
        <f t="shared" si="43"/>
        <v>0</v>
      </c>
      <c r="E201" s="79">
        <f t="shared" si="43"/>
        <v>0</v>
      </c>
      <c r="F201" s="79">
        <f t="shared" si="43"/>
        <v>0</v>
      </c>
      <c r="G201" s="79">
        <f t="shared" si="43"/>
        <v>0</v>
      </c>
      <c r="H201" s="79">
        <f t="shared" si="43"/>
        <v>0</v>
      </c>
      <c r="I201" s="80">
        <f t="shared" si="43"/>
        <v>0</v>
      </c>
      <c r="J201" s="2"/>
    </row>
    <row r="202" spans="1:10">
      <c r="A202" s="81" t="s">
        <v>31</v>
      </c>
      <c r="B202" s="64">
        <f>C202+F202+I202</f>
        <v>0</v>
      </c>
      <c r="C202" s="66"/>
      <c r="D202" s="66"/>
      <c r="E202" s="66"/>
      <c r="F202" s="82">
        <f>D202+E202</f>
        <v>0</v>
      </c>
      <c r="G202" s="66"/>
      <c r="H202" s="66"/>
      <c r="I202" s="69">
        <f>G202+H202</f>
        <v>0</v>
      </c>
      <c r="J202" s="2"/>
    </row>
    <row r="203" spans="1:10">
      <c r="A203" s="83" t="s">
        <v>32</v>
      </c>
      <c r="B203" s="71">
        <f>C203+F203+I203</f>
        <v>0</v>
      </c>
      <c r="C203" s="76"/>
      <c r="D203" s="76"/>
      <c r="E203" s="76"/>
      <c r="F203" s="84">
        <f>D203+E203</f>
        <v>0</v>
      </c>
      <c r="G203" s="76"/>
      <c r="H203" s="76"/>
      <c r="I203" s="77">
        <f>G203+H203</f>
        <v>0</v>
      </c>
      <c r="J203" s="2"/>
    </row>
    <row r="204" spans="1:10">
      <c r="A204" s="83" t="s">
        <v>33</v>
      </c>
      <c r="B204" s="75">
        <f>C204+F204+I204</f>
        <v>0</v>
      </c>
      <c r="C204" s="76"/>
      <c r="D204" s="76"/>
      <c r="E204" s="76"/>
      <c r="F204" s="84">
        <f>D204+E204</f>
        <v>0</v>
      </c>
      <c r="G204" s="76"/>
      <c r="H204" s="76"/>
      <c r="I204" s="77">
        <f>G204+H204</f>
        <v>0</v>
      </c>
      <c r="J204" s="2"/>
    </row>
    <row r="205" spans="1:10">
      <c r="A205" s="83" t="s">
        <v>34</v>
      </c>
      <c r="B205" s="75">
        <f>C205+F205+I205</f>
        <v>0</v>
      </c>
      <c r="C205" s="76"/>
      <c r="D205" s="76"/>
      <c r="E205" s="76"/>
      <c r="F205" s="84">
        <f>D205+E205</f>
        <v>0</v>
      </c>
      <c r="G205" s="76"/>
      <c r="H205" s="76"/>
      <c r="I205" s="77">
        <f>G205+H205</f>
        <v>0</v>
      </c>
      <c r="J205" s="2"/>
    </row>
    <row r="206" spans="1:10" ht="15.75" thickBot="1">
      <c r="A206" s="85"/>
      <c r="B206" s="86">
        <f>C206+F206+I206</f>
        <v>0</v>
      </c>
      <c r="C206" s="87"/>
      <c r="D206" s="87"/>
      <c r="E206" s="76"/>
      <c r="F206" s="88">
        <f>D206+E206</f>
        <v>0</v>
      </c>
      <c r="G206" s="87"/>
      <c r="H206" s="76"/>
      <c r="I206" s="89">
        <f>G206+H206</f>
        <v>0</v>
      </c>
      <c r="J206" s="2"/>
    </row>
    <row r="207" spans="1:10" ht="15.75" thickBot="1">
      <c r="A207" s="90" t="s">
        <v>35</v>
      </c>
      <c r="B207" s="79">
        <f t="shared" ref="B207:I207" si="44">SUM(B202:B206)</f>
        <v>0</v>
      </c>
      <c r="C207" s="79">
        <f t="shared" si="44"/>
        <v>0</v>
      </c>
      <c r="D207" s="79">
        <f t="shared" si="44"/>
        <v>0</v>
      </c>
      <c r="E207" s="79">
        <f t="shared" si="44"/>
        <v>0</v>
      </c>
      <c r="F207" s="79">
        <f t="shared" si="44"/>
        <v>0</v>
      </c>
      <c r="G207" s="79">
        <f t="shared" si="44"/>
        <v>0</v>
      </c>
      <c r="H207" s="79">
        <f t="shared" si="44"/>
        <v>0</v>
      </c>
      <c r="I207" s="80">
        <f t="shared" si="44"/>
        <v>0</v>
      </c>
      <c r="J207" s="2"/>
    </row>
    <row r="208" spans="1:10">
      <c r="J208" s="2"/>
    </row>
    <row r="209" spans="1:10">
      <c r="J209" s="2"/>
    </row>
    <row r="210" spans="1:10">
      <c r="A210" s="33" t="s">
        <v>37</v>
      </c>
      <c r="B210" s="33"/>
      <c r="C210" s="34"/>
      <c r="D210" s="34"/>
      <c r="E210" s="34"/>
      <c r="F210" s="34"/>
      <c r="G210" s="34"/>
      <c r="H210" s="34"/>
      <c r="I210" s="34"/>
      <c r="J210" s="2"/>
    </row>
    <row r="211" spans="1:10" ht="15.75" thickBot="1">
      <c r="A211" s="35"/>
      <c r="B211" s="35"/>
      <c r="C211" s="35"/>
      <c r="D211" s="35"/>
      <c r="E211" s="35"/>
      <c r="F211" s="35"/>
      <c r="G211" s="35"/>
      <c r="H211" s="36" t="s">
        <v>9</v>
      </c>
      <c r="I211" s="36"/>
      <c r="J211" s="2"/>
    </row>
    <row r="212" spans="1:10" ht="13.5" customHeight="1" thickBot="1">
      <c r="A212" s="37" t="s">
        <v>10</v>
      </c>
      <c r="B212" s="38" t="s">
        <v>11</v>
      </c>
      <c r="C212" s="39"/>
      <c r="D212" s="39"/>
      <c r="E212" s="39"/>
      <c r="F212" s="40"/>
      <c r="G212" s="40"/>
      <c r="H212" s="40"/>
      <c r="I212" s="41"/>
      <c r="J212" s="2"/>
    </row>
    <row r="213" spans="1:10" ht="13.5" customHeight="1" thickBot="1">
      <c r="A213" s="42"/>
      <c r="B213" s="43" t="s">
        <v>12</v>
      </c>
      <c r="C213" s="44" t="s">
        <v>13</v>
      </c>
      <c r="D213" s="45"/>
      <c r="E213" s="45"/>
      <c r="F213" s="45"/>
      <c r="G213" s="45"/>
      <c r="H213" s="45"/>
      <c r="I213" s="46"/>
      <c r="J213" s="2"/>
    </row>
    <row r="214" spans="1:10" ht="13.5" customHeight="1" thickBot="1">
      <c r="A214" s="42"/>
      <c r="B214" s="47"/>
      <c r="C214" s="48" t="str">
        <f>CONCATENATE([1]KVI_MOD_ALAPADATOK!$D$1,". előtti tervezett forrás, kiadás")</f>
        <v>2020. előtti tervezett forrás, kiadás</v>
      </c>
      <c r="D214" s="49" t="s">
        <v>14</v>
      </c>
      <c r="E214" s="49" t="s">
        <v>5</v>
      </c>
      <c r="F214" s="50" t="s">
        <v>6</v>
      </c>
      <c r="G214" s="50" t="s">
        <v>14</v>
      </c>
      <c r="H214" s="50" t="s">
        <v>5</v>
      </c>
      <c r="I214" s="50" t="s">
        <v>6</v>
      </c>
      <c r="J214" s="2"/>
    </row>
    <row r="215" spans="1:10" ht="25.5" customHeight="1" thickBot="1">
      <c r="A215" s="51"/>
      <c r="B215" s="52"/>
      <c r="C215" s="53"/>
      <c r="D215" s="54" t="str">
        <f>CONCATENATE([1]KVI_MOD_ALAPADATOK!$D$1,". évi")</f>
        <v>2020. évi</v>
      </c>
      <c r="E215" s="55"/>
      <c r="F215" s="56"/>
      <c r="G215" s="54" t="str">
        <f>CONCATENATE([1]KVI_MOD_ALAPADATOK!$D$1,". után")</f>
        <v>2020. után</v>
      </c>
      <c r="H215" s="57"/>
      <c r="I215" s="56"/>
      <c r="J215" s="2"/>
    </row>
    <row r="216" spans="1:10" ht="15.75" thickBot="1">
      <c r="A216" s="58" t="s">
        <v>15</v>
      </c>
      <c r="B216" s="59" t="s">
        <v>16</v>
      </c>
      <c r="C216" s="60" t="s">
        <v>17</v>
      </c>
      <c r="D216" s="61" t="s">
        <v>18</v>
      </c>
      <c r="E216" s="61" t="s">
        <v>19</v>
      </c>
      <c r="F216" s="60" t="s">
        <v>20</v>
      </c>
      <c r="G216" s="60" t="s">
        <v>21</v>
      </c>
      <c r="H216" s="60" t="s">
        <v>22</v>
      </c>
      <c r="I216" s="62" t="s">
        <v>23</v>
      </c>
      <c r="J216" s="2"/>
    </row>
    <row r="217" spans="1:10">
      <c r="A217" s="63" t="s">
        <v>24</v>
      </c>
      <c r="B217" s="64">
        <f t="shared" ref="B217:B222" si="45">C217+F217+I217</f>
        <v>0</v>
      </c>
      <c r="C217" s="65"/>
      <c r="D217" s="66"/>
      <c r="E217" s="66"/>
      <c r="F217" s="67">
        <f t="shared" ref="F217:F222" si="46">D217+E217</f>
        <v>0</v>
      </c>
      <c r="G217" s="66"/>
      <c r="H217" s="68"/>
      <c r="I217" s="69">
        <f t="shared" ref="I217:I222" si="47">G217+H217</f>
        <v>0</v>
      </c>
      <c r="J217" s="2"/>
    </row>
    <row r="218" spans="1:10">
      <c r="A218" s="70" t="s">
        <v>25</v>
      </c>
      <c r="B218" s="71">
        <f t="shared" si="45"/>
        <v>0</v>
      </c>
      <c r="C218" s="72"/>
      <c r="D218" s="72"/>
      <c r="E218" s="72"/>
      <c r="F218" s="73">
        <f t="shared" si="46"/>
        <v>0</v>
      </c>
      <c r="G218" s="72"/>
      <c r="H218" s="72"/>
      <c r="I218" s="73">
        <f t="shared" si="47"/>
        <v>0</v>
      </c>
      <c r="J218" s="2"/>
    </row>
    <row r="219" spans="1:10">
      <c r="A219" s="74" t="s">
        <v>26</v>
      </c>
      <c r="B219" s="75">
        <f t="shared" si="45"/>
        <v>0</v>
      </c>
      <c r="C219" s="76"/>
      <c r="D219" s="76"/>
      <c r="E219" s="76"/>
      <c r="F219" s="77">
        <f t="shared" si="46"/>
        <v>0</v>
      </c>
      <c r="G219" s="76"/>
      <c r="H219" s="76"/>
      <c r="I219" s="77">
        <f t="shared" si="47"/>
        <v>0</v>
      </c>
      <c r="J219" s="2"/>
    </row>
    <row r="220" spans="1:10">
      <c r="A220" s="74" t="s">
        <v>27</v>
      </c>
      <c r="B220" s="75">
        <f t="shared" si="45"/>
        <v>0</v>
      </c>
      <c r="C220" s="76"/>
      <c r="D220" s="76"/>
      <c r="E220" s="76"/>
      <c r="F220" s="77">
        <f t="shared" si="46"/>
        <v>0</v>
      </c>
      <c r="G220" s="76"/>
      <c r="H220" s="76"/>
      <c r="I220" s="77">
        <f t="shared" si="47"/>
        <v>0</v>
      </c>
      <c r="J220" s="2"/>
    </row>
    <row r="221" spans="1:10">
      <c r="A221" s="74" t="s">
        <v>28</v>
      </c>
      <c r="B221" s="75">
        <f t="shared" si="45"/>
        <v>0</v>
      </c>
      <c r="C221" s="76"/>
      <c r="D221" s="76"/>
      <c r="E221" s="76"/>
      <c r="F221" s="77">
        <f t="shared" si="46"/>
        <v>0</v>
      </c>
      <c r="G221" s="76"/>
      <c r="H221" s="76"/>
      <c r="I221" s="77">
        <f t="shared" si="47"/>
        <v>0</v>
      </c>
      <c r="J221" s="2"/>
    </row>
    <row r="222" spans="1:10" ht="15.75" thickBot="1">
      <c r="A222" s="74" t="s">
        <v>29</v>
      </c>
      <c r="B222" s="75">
        <f t="shared" si="45"/>
        <v>0</v>
      </c>
      <c r="C222" s="76"/>
      <c r="D222" s="76"/>
      <c r="E222" s="76"/>
      <c r="F222" s="77">
        <f t="shared" si="46"/>
        <v>0</v>
      </c>
      <c r="G222" s="76"/>
      <c r="H222" s="76"/>
      <c r="I222" s="77">
        <f t="shared" si="47"/>
        <v>0</v>
      </c>
      <c r="J222" s="2"/>
    </row>
    <row r="223" spans="1:10" ht="15.75" thickBot="1">
      <c r="A223" s="78" t="s">
        <v>30</v>
      </c>
      <c r="B223" s="79">
        <f t="shared" ref="B223:I223" si="48">B217+SUM(B219:B222)</f>
        <v>0</v>
      </c>
      <c r="C223" s="79">
        <f t="shared" si="48"/>
        <v>0</v>
      </c>
      <c r="D223" s="79">
        <f t="shared" si="48"/>
        <v>0</v>
      </c>
      <c r="E223" s="79">
        <f t="shared" si="48"/>
        <v>0</v>
      </c>
      <c r="F223" s="79">
        <f t="shared" si="48"/>
        <v>0</v>
      </c>
      <c r="G223" s="79">
        <f t="shared" si="48"/>
        <v>0</v>
      </c>
      <c r="H223" s="79">
        <f t="shared" si="48"/>
        <v>0</v>
      </c>
      <c r="I223" s="80">
        <f t="shared" si="48"/>
        <v>0</v>
      </c>
      <c r="J223" s="2"/>
    </row>
    <row r="224" spans="1:10">
      <c r="A224" s="81" t="s">
        <v>31</v>
      </c>
      <c r="B224" s="64">
        <f>C224+F224+I224</f>
        <v>0</v>
      </c>
      <c r="C224" s="66"/>
      <c r="D224" s="66"/>
      <c r="E224" s="66"/>
      <c r="F224" s="82">
        <f>D224+E224</f>
        <v>0</v>
      </c>
      <c r="G224" s="66"/>
      <c r="H224" s="66"/>
      <c r="I224" s="69">
        <f>G224+H224</f>
        <v>0</v>
      </c>
      <c r="J224" s="2"/>
    </row>
    <row r="225" spans="1:10">
      <c r="A225" s="83" t="s">
        <v>32</v>
      </c>
      <c r="B225" s="71">
        <f>C225+F225+I225</f>
        <v>0</v>
      </c>
      <c r="C225" s="76"/>
      <c r="D225" s="76"/>
      <c r="E225" s="76"/>
      <c r="F225" s="84">
        <f>D225+E225</f>
        <v>0</v>
      </c>
      <c r="G225" s="76"/>
      <c r="H225" s="76"/>
      <c r="I225" s="77">
        <f>G225+H225</f>
        <v>0</v>
      </c>
      <c r="J225" s="2"/>
    </row>
    <row r="226" spans="1:10">
      <c r="A226" s="83" t="s">
        <v>33</v>
      </c>
      <c r="B226" s="75">
        <f>C226+F226+I226</f>
        <v>0</v>
      </c>
      <c r="C226" s="76"/>
      <c r="D226" s="76"/>
      <c r="E226" s="76"/>
      <c r="F226" s="84">
        <f>D226+E226</f>
        <v>0</v>
      </c>
      <c r="G226" s="76"/>
      <c r="H226" s="76"/>
      <c r="I226" s="77">
        <f>G226+H226</f>
        <v>0</v>
      </c>
      <c r="J226" s="2"/>
    </row>
    <row r="227" spans="1:10">
      <c r="A227" s="83" t="s">
        <v>34</v>
      </c>
      <c r="B227" s="75">
        <f>C227+F227+I227</f>
        <v>0</v>
      </c>
      <c r="C227" s="76"/>
      <c r="D227" s="76"/>
      <c r="E227" s="76"/>
      <c r="F227" s="84">
        <f>D227+E227</f>
        <v>0</v>
      </c>
      <c r="G227" s="76"/>
      <c r="H227" s="76"/>
      <c r="I227" s="77">
        <f>G227+H227</f>
        <v>0</v>
      </c>
      <c r="J227" s="2"/>
    </row>
    <row r="228" spans="1:10" ht="15.75" thickBot="1">
      <c r="A228" s="85"/>
      <c r="B228" s="86">
        <f>C228+F228+I228</f>
        <v>0</v>
      </c>
      <c r="C228" s="87"/>
      <c r="D228" s="87"/>
      <c r="E228" s="76"/>
      <c r="F228" s="88">
        <f>D228+E228</f>
        <v>0</v>
      </c>
      <c r="G228" s="87"/>
      <c r="H228" s="76"/>
      <c r="I228" s="89">
        <f>G228+H228</f>
        <v>0</v>
      </c>
      <c r="J228" s="2"/>
    </row>
    <row r="229" spans="1:10" ht="15.75" thickBot="1">
      <c r="A229" s="90" t="s">
        <v>35</v>
      </c>
      <c r="B229" s="79">
        <f t="shared" ref="B229:I229" si="49">SUM(B224:B228)</f>
        <v>0</v>
      </c>
      <c r="C229" s="79">
        <f t="shared" si="49"/>
        <v>0</v>
      </c>
      <c r="D229" s="79">
        <f t="shared" si="49"/>
        <v>0</v>
      </c>
      <c r="E229" s="79">
        <f t="shared" si="49"/>
        <v>0</v>
      </c>
      <c r="F229" s="79">
        <f t="shared" si="49"/>
        <v>0</v>
      </c>
      <c r="G229" s="79">
        <f t="shared" si="49"/>
        <v>0</v>
      </c>
      <c r="H229" s="79">
        <f t="shared" si="49"/>
        <v>0</v>
      </c>
      <c r="I229" s="80">
        <f t="shared" si="49"/>
        <v>0</v>
      </c>
      <c r="J229" s="2"/>
    </row>
    <row r="230" spans="1:10">
      <c r="J230" s="2"/>
    </row>
    <row r="231" spans="1:10">
      <c r="J231" s="2"/>
    </row>
  </sheetData>
  <mergeCells count="120"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2:I2"/>
    <mergeCell ref="A3:I3"/>
    <mergeCell ref="A5:I5"/>
    <mergeCell ref="H6:I6"/>
    <mergeCell ref="A7:F7"/>
    <mergeCell ref="A8:F8"/>
    <mergeCell ref="A9:F9"/>
    <mergeCell ref="A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8. melléklet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2021-03-10T12:11:32Z</dcterms:created>
  <dcterms:modified xsi:type="dcterms:W3CDTF">2021-03-10T12:12:06Z</dcterms:modified>
</cp:coreProperties>
</file>