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00_2015 zárszámadás\Zalaszentmárton\"/>
    </mc:Choice>
  </mc:AlternateContent>
  <bookViews>
    <workbookView xWindow="0" yWindow="0" windowWidth="16380" windowHeight="8190" firstSheet="4" activeTab="8"/>
  </bookViews>
  <sheets>
    <sheet name="Kiadások" sheetId="4" r:id="rId1"/>
    <sheet name="Bevételek" sheetId="5" r:id="rId2"/>
    <sheet name="Finanszírozási kiadások" sheetId="6" r:id="rId3"/>
    <sheet name="Finanszírozási bevételek" sheetId="7" r:id="rId4"/>
    <sheet name="Maradványkimutatás" sheetId="10" r:id="rId5"/>
    <sheet name="Létszám" sheetId="25" r:id="rId6"/>
    <sheet name="Mérleg" sheetId="18" r:id="rId7"/>
    <sheet name="Eredménykimutatás" sheetId="19" r:id="rId8"/>
    <sheet name="Vagyonkimutatás" sheetId="21" r:id="rId9"/>
  </sheets>
  <calcPr calcId="162913"/>
</workbook>
</file>

<file path=xl/calcChain.xml><?xml version="1.0" encoding="utf-8"?>
<calcChain xmlns="http://schemas.openxmlformats.org/spreadsheetml/2006/main">
  <c r="F7" i="7" l="1"/>
  <c r="F8" i="7"/>
  <c r="F9" i="7"/>
  <c r="F10" i="7"/>
  <c r="F11" i="7"/>
  <c r="F12" i="7"/>
  <c r="F6" i="7"/>
  <c r="F7" i="6"/>
  <c r="F8" i="6"/>
  <c r="F9" i="6"/>
  <c r="F10" i="6"/>
  <c r="F6" i="6"/>
  <c r="G7" i="5"/>
  <c r="G8" i="5"/>
  <c r="G9" i="5"/>
  <c r="G10" i="5"/>
  <c r="G11" i="5"/>
  <c r="G13" i="5"/>
  <c r="G18" i="5"/>
  <c r="G19" i="5"/>
  <c r="G20" i="5"/>
  <c r="G22" i="5"/>
  <c r="G24" i="5"/>
  <c r="G25" i="5"/>
  <c r="G28" i="5"/>
  <c r="G30" i="5"/>
  <c r="G32" i="5"/>
  <c r="G33" i="5"/>
  <c r="G34" i="5"/>
  <c r="G35" i="5"/>
  <c r="G36" i="5"/>
  <c r="G37" i="5"/>
  <c r="G38" i="5"/>
  <c r="G39" i="5"/>
  <c r="G40" i="5"/>
  <c r="G42" i="5"/>
  <c r="G43" i="5"/>
  <c r="G6" i="5"/>
  <c r="F7" i="4"/>
  <c r="F8" i="4"/>
  <c r="F9" i="4"/>
  <c r="F10" i="4"/>
  <c r="F11" i="4"/>
  <c r="F12" i="4"/>
  <c r="F13" i="4"/>
  <c r="F14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40" i="4"/>
  <c r="F42" i="4"/>
  <c r="F44" i="4"/>
  <c r="F48" i="4"/>
  <c r="F49" i="4"/>
  <c r="F50" i="4"/>
  <c r="F51" i="4"/>
  <c r="F52" i="4"/>
  <c r="F54" i="4"/>
  <c r="F57" i="4"/>
  <c r="F60" i="4"/>
  <c r="F61" i="4"/>
  <c r="F62" i="4"/>
  <c r="F63" i="4"/>
  <c r="F64" i="4"/>
  <c r="F65" i="4"/>
  <c r="F66" i="4"/>
  <c r="F67" i="4"/>
  <c r="F68" i="4"/>
  <c r="F69" i="4"/>
  <c r="F70" i="4"/>
  <c r="F72" i="4"/>
  <c r="F73" i="4"/>
  <c r="F6" i="4"/>
</calcChain>
</file>

<file path=xl/sharedStrings.xml><?xml version="1.0" encoding="utf-8"?>
<sst xmlns="http://schemas.openxmlformats.org/spreadsheetml/2006/main" count="285" uniqueCount="256">
  <si>
    <t>Megnevezés</t>
  </si>
  <si>
    <t>Eredeti előirányzat</t>
  </si>
  <si>
    <t>Módosított előirányzat</t>
  </si>
  <si>
    <t>Teljesítés</t>
  </si>
  <si>
    <t>Törvény szerinti illetmények, munkabérek        (K1101)</t>
  </si>
  <si>
    <t>Közlekedési költségtérítés        (K1109)</t>
  </si>
  <si>
    <t>Foglalkoztatottak egyéb személyi juttatásai(&gt;=14) (K1113)</t>
  </si>
  <si>
    <t>Foglalkoztatottak személyi juttatásai (=01+…+13)        (K11)</t>
  </si>
  <si>
    <t>Választott tisztségviselők juttatásai        (K121)</t>
  </si>
  <si>
    <t>Munkavégzésre irányuló egyéb jogviszonyban nem saját foglalkoztatottnak fizetett juttatások        (K122)</t>
  </si>
  <si>
    <t>Külső személyi juttatások (=16+17+18)        (K12)</t>
  </si>
  <si>
    <t>Személyi juttatások (=15+19) (K1)</t>
  </si>
  <si>
    <t>Munkaadókat terhelő járulékok és szociális hozzájárulási adó (=22+…+28)                                                                                  (K2)</t>
  </si>
  <si>
    <t>ebből: szociális hozzájárulási adó        (K2)</t>
  </si>
  <si>
    <t>ebből: táppénz hozzájárulás        (K2)</t>
  </si>
  <si>
    <t>Szakmai anyagok beszerzése        (K311)</t>
  </si>
  <si>
    <t>Üzemeltetési anyagok beszerzése        (K312)</t>
  </si>
  <si>
    <t>Készletbeszerzés (=29+30+31)        (K31)</t>
  </si>
  <si>
    <t>Informatikai szolgáltatások igénybevétele        (K321)</t>
  </si>
  <si>
    <t>Egyéb kommunikációs szolgáltatások        (K322)</t>
  </si>
  <si>
    <t>Kommunikációs szolgáltatások (=33+34)        (K32)</t>
  </si>
  <si>
    <t>Közüzemi díjak        (K331)</t>
  </si>
  <si>
    <t>Bérleti és lízing díjak (&gt;=39)        (K333)</t>
  </si>
  <si>
    <t>Karbantartási, kisjavítási szolgáltatások        (K334)</t>
  </si>
  <si>
    <t>Szakmai tevékenységet segítő szolgáltatások         (K336)</t>
  </si>
  <si>
    <t>Egyéb szolgáltatások         (K337)</t>
  </si>
  <si>
    <t>Szolgáltatási kiadások (=36+37+38+40+41+43+44)        (K33)</t>
  </si>
  <si>
    <t>Kiküldetések kiadásai        (K341)</t>
  </si>
  <si>
    <t>Reklám- és propagandakiadások        (K342)</t>
  </si>
  <si>
    <t>Kiküldetések, reklám- és propagandakiadások (=46+47)        (K34)</t>
  </si>
  <si>
    <t>Működési célú előzetesen felszámított általános forgalmi adó        (K351)</t>
  </si>
  <si>
    <t>Egyéb pénzügyi műveletek kiadásai  (&gt;=55+…+57)        (K354)</t>
  </si>
  <si>
    <t>Egyéb dologi kiadások        (K355)</t>
  </si>
  <si>
    <t>Különféle befizetések és egyéb dologi kiadások (=49+50+51+54+58)        (K35)</t>
  </si>
  <si>
    <t>Dologi kiadások (=32+35+45+48+59)        (K3)</t>
  </si>
  <si>
    <t>Családi támogatások (=63+…+73)        (K42)</t>
  </si>
  <si>
    <t>ebből: óvodáztatási támogatás [Gyvt. 20/C. §]        (K42)</t>
  </si>
  <si>
    <t>ebből:  az egyéb pénzbeli és természetbeni gyermekvédelmi támogatások         (K42)</t>
  </si>
  <si>
    <t>Betegséggel kapcsolatos (nem társadalombiztosítási) ellátások (=76+…+84) (K44)</t>
  </si>
  <si>
    <t>ebből: helyi megállapítású közgyógyellátás [Szoctv.50.§ (3) bekezdése]  (K44)</t>
  </si>
  <si>
    <t>Lakhatással kapcsolatos ellátások (=96+…+101) (K46)</t>
  </si>
  <si>
    <t>ebből: lakásfenntartási támogatás [Szoctv. 38. § (1) bek. a) és b) pontok]         (K46)</t>
  </si>
  <si>
    <t>Egyéb nem intézményi ellátások (&gt;=106+…+130) (K48)</t>
  </si>
  <si>
    <t>ebből: önkormányzati segély [Szoctv. 45.§] (K48)</t>
  </si>
  <si>
    <t>ebből: önkormányzat által saját hatáskörben (nem szociális és gyermekvédelmi előírások alapján) adott természetbeni ellátás        (K48)</t>
  </si>
  <si>
    <t>ebből: települési támogatás [Szoctv. 45.§] (K48)</t>
  </si>
  <si>
    <t>Ellátottak pénzbeli juttatásai (=61+62+74+75+85+95+102+105) (K4)</t>
  </si>
  <si>
    <t>A helyi önkormányzatok előző évi elszámolásából származó kiadások (K5021)</t>
  </si>
  <si>
    <t>A helyi önkormányzatok törvényi előíráson alapuló befizetései (K5022)</t>
  </si>
  <si>
    <t>Elvonások és befizetések (=134+135+136) (K502)</t>
  </si>
  <si>
    <t>Működési célú visszatérítendő támogatások, kölcsönök törlesztése államháztartáson belülre (=151+…+160) (K505)</t>
  </si>
  <si>
    <t>ebből: helyi önkormányzatok és költségvetési szerveik        (K505)</t>
  </si>
  <si>
    <t>Egyéb működési célú támogatások államháztartáson belülre (=162+…+171) (K506)</t>
  </si>
  <si>
    <t>ebből: helyi önkormányzatok és költségvetési szerveik        (K506)</t>
  </si>
  <si>
    <t>ebből: társulások és költségvetési szerveik        (K506)</t>
  </si>
  <si>
    <t>Egyéb működési célú támogatások államháztartáson kívülre (=190+…+199) (K512)</t>
  </si>
  <si>
    <t>ebből: háztartások        (K512)</t>
  </si>
  <si>
    <t>ebből: egyéb vállalkozások        (K512)</t>
  </si>
  <si>
    <t>Tartalékok        (K513)</t>
  </si>
  <si>
    <t>Egyéb működési célú kiadások (=132+137+138+139+150+161+172+174+186+187+188+189+200)(K5)</t>
  </si>
  <si>
    <t>Ingatlanok beszerzése, létesítése (&gt;=204) (K62)</t>
  </si>
  <si>
    <t>Egyéb tárgyi eszközök beszerzése, létesítése        (K64)</t>
  </si>
  <si>
    <t>Beruházási célú előzetesen felszámított általános forgalmi adó        (K67)</t>
  </si>
  <si>
    <t>Beruházások (=202+203+205+…+209) (K6)</t>
  </si>
  <si>
    <t>Ingatlanok felújítása        (K71)</t>
  </si>
  <si>
    <t>Felújítási célú előzetesen felszámított általános forgalmi adó        (K74)</t>
  </si>
  <si>
    <t>Felújítások (=211+...+214)  (K7)</t>
  </si>
  <si>
    <t>Felhalmozási célú visszatérítendő támogatások, kölcsönök törlesztése államháztartáson belülre (=229+…+238) (K83)</t>
  </si>
  <si>
    <t>Egyéb felhalmozási célú támogatások államháztartáson kívülre (=267+…+276) (K89)</t>
  </si>
  <si>
    <t>ebből: háztartások        (K89)</t>
  </si>
  <si>
    <t>Egyéb felhalmozási célú kiadások (=216+217+228+239+250+252+264+265+266) (K8)</t>
  </si>
  <si>
    <t>Költségvetési kiadások (=20+21+60+131+201+210+215+277) (K1-K8)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</si>
  <si>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</si>
  <si>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</si>
  <si>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</si>
  <si>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</si>
  <si>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Önkormányzatok működési támogatásai (=01+…+06)        (B11)</t>
  </si>
  <si>
    <t>Működési célú visszatérítendő támogatások, kölcsönök igénybevétele államháztartáson belülről (=22+…+31)        (B15)</t>
  </si>
  <si>
    <t>ebből: helyi önkormányzatok és költségvetési szerveik        (B15)</t>
  </si>
  <si>
    <t>Egyéb működési célú támogatások bevételei államháztartáson belülről (=33+…+42)        (B16)</t>
  </si>
  <si>
    <t>ebből: központi kezelésű előirányzatok        (B16)</t>
  </si>
  <si>
    <t>ebből: egyéb fejezeti kezelésű előirányzatok        (B16)</t>
  </si>
  <si>
    <t>ebből: elkülönített állami pénzalapok        (B16)</t>
  </si>
  <si>
    <t>ebből: társulások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</si>
  <si>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</si>
  <si>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</si>
  <si>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visszatérítendő támogatások, kölcsönök igénybevétele államháztartáson belülről (=58+…+67)        (B24)</t>
  </si>
  <si>
    <t>ebből: társulások és költségvetési szerveik        (B24)</t>
  </si>
  <si>
    <t>Egyéb felhalmozási célú támogatások bevételei államháztartáson belülről (=69+…+78)        (B25)</t>
  </si>
  <si>
    <t>ebből: egyéb fejezeti kezelésű előirányzatok        (B25)</t>
  </si>
  <si>
    <t>Felhalmozási célú támogatások államháztartáson belülről (=44+45+46+57+68)        (B2)</t>
  </si>
  <si>
    <t>Vagyoni tipusú adók (=110+…+116)        (B34)</t>
  </si>
  <si>
    <t>ebből: építményadó        (B34)</t>
  </si>
  <si>
    <t>ebből: magánszemélyek kommunális adója        (B34)</t>
  </si>
  <si>
    <t>Értékesítési és forgalmi adók (=118+…+139) (B351)</t>
  </si>
  <si>
    <t>ebből: állandó jeleggel végzett iparűzési tevékenység után fizetett helyi iparűzési adó        (B351)</t>
  </si>
  <si>
    <t>Gépjárműadók (=146+…+149) (B354)</t>
  </si>
  <si>
    <t>ebből: belföldi gépjárművek adójának a helyi önkormányzatot megillető része        (B354)</t>
  </si>
  <si>
    <t>Termékek és szolgáltatások adói (=117+140+144+145+150) (B35)</t>
  </si>
  <si>
    <t>Közhatalmi bevételek (=93+94+104+109+168+169) (B3)</t>
  </si>
  <si>
    <t>Készletértékesítés ellenértéke        (B401)</t>
  </si>
  <si>
    <t>Szolgáltatások ellenértéke (&gt;=188+189) (B402)</t>
  </si>
  <si>
    <t>Egyéb működési bevételek (&gt;=213+214) (B411)</t>
  </si>
  <si>
    <t>Működési bevételek (=186+187+190+192+199+…+202+206+211+212) (B4)</t>
  </si>
  <si>
    <t>Ingatlanok értékesítése (&gt;=219) (B52)</t>
  </si>
  <si>
    <t>Felhalmozási bevételek (=216+218+220+221+223) (B5)</t>
  </si>
  <si>
    <t>Egyéb felhalmozási célú átvett pénzeszközök (=265+…+275) (B75)</t>
  </si>
  <si>
    <t>ebből: nonprofit gazdasági társaságok (B75)</t>
  </si>
  <si>
    <t>Felhalmozási célú átvett pénzeszközök (=251+…+254+264) (B7)</t>
  </si>
  <si>
    <t>Költségvetési bevételek (=43+79+185+215+224+250+276) (B1-B7)</t>
  </si>
  <si>
    <t>Rövid lejáratú hitelek, kölcsönök törlesztése pénzügyi vállalkozásnak (&gt;=05) (K9113)</t>
  </si>
  <si>
    <t>Hitel-, kölcsöntörlesztés államháztartáson kívülre (=01+03+04) (K911)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</si>
  <si>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</si>
  <si>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</si>
  <si>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</si>
  <si>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Rövid lejáratú hitelek, kölcsönök felvétele pénzügyi vállalkozástól (B8113)</t>
  </si>
  <si>
    <t>Hitel-, kölcsönfelvétel pénzügyi vállalkozástól (=01+02+03) (B811)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</si>
  <si>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</si>
  <si>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</si>
  <si>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</si>
  <si>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</si>
  <si>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</si>
  <si>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Összesen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</si>
  <si>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</si>
  <si>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</si>
  <si>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</si>
  <si>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</si>
  <si>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</si>
  <si>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</si>
  <si>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</si>
  <si>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</si>
  <si>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</si>
  <si>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</si>
  <si>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Létszám* fő (Átlagos statisztikai állományi létszám, éves)</t>
  </si>
  <si>
    <t>közfoglalkoztatott</t>
  </si>
  <si>
    <t>polgármester, főpolgármester</t>
  </si>
  <si>
    <t>helyi önkormányzati képviselő-testület tagja, megyei közgyűlés tagja</t>
  </si>
  <si>
    <t>alpolgármester, főpolgármester-helyettes,  megyei közgyűlés elnöke, alelnöke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</si>
  <si>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</si>
  <si>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</si>
  <si>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Átlagos statisztikai állományi létszám (tényleges éves átlagos statisztikai állományi létszám) (fő)</t>
  </si>
  <si>
    <t>Előző időszak</t>
  </si>
  <si>
    <t>Tárgyi időszak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</si>
  <si>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</si>
  <si>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</si>
  <si>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</si>
  <si>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</si>
  <si>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</si>
  <si>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</si>
  <si>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</si>
  <si>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</si>
  <si>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</si>
  <si>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</si>
  <si>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</si>
  <si>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</si>
  <si>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</si>
  <si>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</si>
  <si>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</si>
  <si>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</si>
  <si>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</si>
  <si>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</si>
  <si>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D/I/4 Költségvetési évben esedékes követelések működési bevételre (=D/I/4a+…+D/I/4i)</t>
  </si>
  <si>
    <t>D/I/4i - ebből: költségvetési évben esedékes követelések egyéb működési bevételekre</t>
  </si>
  <si>
    <t>D/I Költségvetési évben esedékes követelések (=D/I/1+…+D/I/8)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</si>
  <si>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</si>
  <si>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</si>
  <si>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</si>
  <si>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</si>
  <si>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</si>
  <si>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D/III/4 Forgótőke elszámolása</t>
  </si>
  <si>
    <t>D/III Követelés jellegű sajátos elszámolások (=D/III/1+…+D/III/9)</t>
  </si>
  <si>
    <t>D) KÖVETELÉSEK  (=D/I+D/II+D/III)</t>
  </si>
  <si>
    <t>E/I December havi illetmények, munkabérek elszámolása</t>
  </si>
  <si>
    <t>E) EGYÉB SAJÁTOS ESZKÖZOLDALI  ELSZÁMOLÁSOK (=E/I+…+E/II)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</si>
  <si>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</si>
  <si>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</si>
  <si>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</si>
  <si>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</si>
  <si>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</si>
  <si>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</si>
  <si>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</si>
  <si>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</si>
  <si>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</si>
  <si>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H/II/6 Költségvetési évet követően esedékes kötelezettségek beruházásokra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</si>
  <si>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</si>
  <si>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</si>
  <si>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</si>
  <si>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</si>
  <si>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</si>
  <si>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</si>
  <si>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</si>
  <si>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       Közhatalmi eredményszemléletű bevételek</t>
  </si>
  <si>
    <t>02        Eszközök és szolgáltatások értékesítése nettó eredményszemléletű bevételei</t>
  </si>
  <si>
    <t>I        Tevékenység nettó eredményszemléletű bevétele (=01+02+03) (04=01+02+03)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</si>
  <si>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</si>
  <si>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</si>
  <si>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</si>
  <si>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</si>
  <si>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</si>
  <si>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</si>
  <si>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</si>
  <si>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</si>
  <si>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</si>
  <si>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</si>
  <si>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</si>
  <si>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</si>
  <si>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</si>
  <si>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</si>
  <si>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18        Pénzügyi műveletek egyéb eredményszemléletű bevételei (&gt;=18a) (26&gt;=27)</t>
  </si>
  <si>
    <t>VIII        Pénzügyi műveletek eredményszemléletű bevételei (=16+17+18) (28=24+...+26)</t>
  </si>
  <si>
    <t>21        Pénzügyi műveletek egyéb ráfordításai (&gt;=21a) (31&gt;=32)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</si>
  <si>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</si>
  <si>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</si>
  <si>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</si>
  <si>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</si>
  <si>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</si>
  <si>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</si>
  <si>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</si>
  <si>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</si>
  <si>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</si>
  <si>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</si>
  <si>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</si>
  <si>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</si>
  <si>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</si>
  <si>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</si>
  <si>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Tárgyévi nyitó állomány (előző évi záró állomány)</t>
  </si>
  <si>
    <t>Beruházásokból, felújításokból aktivált érték</t>
  </si>
  <si>
    <t>Összes növekedés  (=02+…+07)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</si>
  <si>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</si>
  <si>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</si>
  <si>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</si>
  <si>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</si>
  <si>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</si>
  <si>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</si>
  <si>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Teljesítés %-a</t>
  </si>
  <si>
    <t>1. melléklet</t>
  </si>
  <si>
    <t>Önkormányzat 2015. évi költségvetési beszámolója - Kiadások</t>
  </si>
  <si>
    <t>2. melléklet</t>
  </si>
  <si>
    <t>Önkormányzat 2015. évi költségvetési beszámolója - Bevételek</t>
  </si>
  <si>
    <t>4. melléklet</t>
  </si>
  <si>
    <t>Önkormányzat 2015. évi költségvetési beszámolója - Finanszírozási kiadások</t>
  </si>
  <si>
    <t>ezer Ft</t>
  </si>
  <si>
    <t>5. melléklet</t>
  </si>
  <si>
    <t>Önkormányzat 2015. évi költségvetési beszámolója - Finanszírozási bevételek</t>
  </si>
  <si>
    <t>6. melléklet</t>
  </si>
  <si>
    <t>Önkormányzat 2015. évi költségvetési beszámolója - Maradványkimutatás</t>
  </si>
  <si>
    <t>Önkormányzat 2015. évi költségvetési beszámolója - Foglalkoztatottak, választott tisztségviselők létszáma</t>
  </si>
  <si>
    <t>EGYÉB BÉRRENDSZER ÖSSZESEN</t>
  </si>
  <si>
    <t>VÁLASZTOTT TISZTSÉGVISELŐK ÖSSZESEN</t>
  </si>
  <si>
    <t>FOGLALKOZTATOTTAK ÖSSZESEN</t>
  </si>
  <si>
    <t>3. melléklet</t>
  </si>
  <si>
    <t>Önkormányzat 2015. évi költségvetési beszámolója - Mérleg</t>
  </si>
  <si>
    <t>Módosítások(+/-)</t>
  </si>
  <si>
    <t>Önkormányzat 2015. évi költségvetési beszámolója - Eredménykimutatás</t>
  </si>
  <si>
    <t>7. melléklet</t>
  </si>
  <si>
    <t>Önkormányzat 2015. évi költségvetési beszámolója - Vagyonkimutatás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</si>
</sst>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3" fontId="10" fillId="0" borderId="1" xfId="0" applyNumberFormat="1" applyFont="1" applyBorder="1" applyAlignment="1">
      <alignment horizontal="right" vertical="top" wrapText="1"/>
    </xf>
    <xf numFmtId="9" fontId="10" fillId="0" borderId="1" xfId="2" applyFont="1" applyBorder="1"/>
    <xf numFmtId="3" fontId="10" fillId="0" borderId="1" xfId="0" applyNumberFormat="1" applyFont="1" applyBorder="1" applyAlignment="1">
      <alignment horizontal="right" vertical="center" wrapText="1"/>
    </xf>
    <xf numFmtId="9" fontId="10" fillId="0" borderId="1" xfId="2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 wrapText="1"/>
    </xf>
    <xf numFmtId="9" fontId="11" fillId="0" borderId="1" xfId="2" applyFont="1" applyBorder="1" applyAlignment="1">
      <alignment vertical="center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workbookViewId="0">
      <pane ySplit="5" topLeftCell="A6" activePane="bottomLeft" state="frozen"/>
      <selection pane="bottomLeft" activeCell="B69" sqref="B69"/>
    </sheetView>
  </sheetViews>
  <sheetFormatPr defaultRowHeight="12.75" x14ac:dyDescent="0.2"/>
  <cols>
    <col min="1" max="1" width="5.7109375" style="2" customWidth="1"/>
    <col min="2" max="2" width="82" customWidth="1"/>
    <col min="3" max="6" width="19.140625" customWidth="1"/>
  </cols>
  <sheetData>
    <row r="1" spans="2:6" s="2" customFormat="1" x14ac:dyDescent="0.2">
      <c r="F1" s="6" t="s">
        <v>235</v>
      </c>
    </row>
    <row r="2" spans="2:6" s="2" customFormat="1" x14ac:dyDescent="0.2"/>
    <row r="3" spans="2:6" s="2" customFormat="1" ht="16.5" x14ac:dyDescent="0.25">
      <c r="B3" s="10" t="s">
        <v>236</v>
      </c>
      <c r="C3" s="10"/>
      <c r="D3" s="10"/>
      <c r="E3" s="10"/>
      <c r="F3" s="10"/>
    </row>
    <row r="4" spans="2:6" x14ac:dyDescent="0.2">
      <c r="B4" s="9"/>
      <c r="C4" s="9"/>
      <c r="D4" s="9"/>
      <c r="E4" s="9"/>
      <c r="F4" s="7" t="s">
        <v>241</v>
      </c>
    </row>
    <row r="5" spans="2:6" ht="31.5" x14ac:dyDescent="0.2">
      <c r="B5" s="3" t="s">
        <v>0</v>
      </c>
      <c r="C5" s="3" t="s">
        <v>1</v>
      </c>
      <c r="D5" s="3" t="s">
        <v>2</v>
      </c>
      <c r="E5" s="3" t="s">
        <v>3</v>
      </c>
      <c r="F5" s="4" t="s">
        <v>234</v>
      </c>
    </row>
    <row r="6" spans="2:6" ht="15" customHeight="1" x14ac:dyDescent="0.2">
      <c r="B6" s="23" t="s">
        <v>4</v>
      </c>
      <c r="C6" s="15">
        <v>46143</v>
      </c>
      <c r="D6" s="15">
        <v>46143</v>
      </c>
      <c r="E6" s="15">
        <v>42036</v>
      </c>
      <c r="F6" s="16">
        <f>E6/D6</f>
        <v>0.91099408360964829</v>
      </c>
    </row>
    <row r="7" spans="2:6" ht="15" customHeight="1" x14ac:dyDescent="0.2">
      <c r="B7" s="23" t="s">
        <v>5</v>
      </c>
      <c r="C7" s="21">
        <v>432</v>
      </c>
      <c r="D7" s="21">
        <v>432</v>
      </c>
      <c r="E7" s="21">
        <v>251</v>
      </c>
      <c r="F7" s="18">
        <f t="shared" ref="F7:F70" si="0">E7/D7</f>
        <v>0.58101851851851849</v>
      </c>
    </row>
    <row r="8" spans="2:6" ht="15" customHeight="1" x14ac:dyDescent="0.2">
      <c r="B8" s="23" t="s">
        <v>6</v>
      </c>
      <c r="C8" s="21">
        <v>0</v>
      </c>
      <c r="D8" s="21">
        <v>596</v>
      </c>
      <c r="E8" s="21">
        <v>596</v>
      </c>
      <c r="F8" s="18">
        <f t="shared" si="0"/>
        <v>1</v>
      </c>
    </row>
    <row r="9" spans="2:6" ht="15" customHeight="1" x14ac:dyDescent="0.2">
      <c r="B9" s="24" t="s">
        <v>7</v>
      </c>
      <c r="C9" s="22">
        <v>46575</v>
      </c>
      <c r="D9" s="22">
        <v>47171</v>
      </c>
      <c r="E9" s="22">
        <v>42883</v>
      </c>
      <c r="F9" s="18">
        <f t="shared" si="0"/>
        <v>0.90909669076339272</v>
      </c>
    </row>
    <row r="10" spans="2:6" ht="15" customHeight="1" x14ac:dyDescent="0.2">
      <c r="B10" s="23" t="s">
        <v>8</v>
      </c>
      <c r="C10" s="21">
        <v>1611</v>
      </c>
      <c r="D10" s="21">
        <v>2633</v>
      </c>
      <c r="E10" s="21">
        <v>2633</v>
      </c>
      <c r="F10" s="18">
        <f t="shared" si="0"/>
        <v>1</v>
      </c>
    </row>
    <row r="11" spans="2:6" ht="28.5" x14ac:dyDescent="0.2">
      <c r="B11" s="23" t="s">
        <v>9</v>
      </c>
      <c r="C11" s="21">
        <v>360</v>
      </c>
      <c r="D11" s="21">
        <v>420</v>
      </c>
      <c r="E11" s="21">
        <v>420</v>
      </c>
      <c r="F11" s="18">
        <f t="shared" si="0"/>
        <v>1</v>
      </c>
    </row>
    <row r="12" spans="2:6" ht="15" customHeight="1" x14ac:dyDescent="0.2">
      <c r="B12" s="24" t="s">
        <v>10</v>
      </c>
      <c r="C12" s="22">
        <v>1971</v>
      </c>
      <c r="D12" s="22">
        <v>3053</v>
      </c>
      <c r="E12" s="22">
        <v>3053</v>
      </c>
      <c r="F12" s="18">
        <f t="shared" si="0"/>
        <v>1</v>
      </c>
    </row>
    <row r="13" spans="2:6" ht="15" customHeight="1" x14ac:dyDescent="0.2">
      <c r="B13" s="24" t="s">
        <v>11</v>
      </c>
      <c r="C13" s="22">
        <v>48546</v>
      </c>
      <c r="D13" s="22">
        <v>50224</v>
      </c>
      <c r="E13" s="22">
        <v>45936</v>
      </c>
      <c r="F13" s="18">
        <f t="shared" si="0"/>
        <v>0.91462249123924821</v>
      </c>
    </row>
    <row r="14" spans="2:6" ht="30" x14ac:dyDescent="0.2">
      <c r="B14" s="24" t="s">
        <v>12</v>
      </c>
      <c r="C14" s="22">
        <v>6724</v>
      </c>
      <c r="D14" s="22">
        <v>6839</v>
      </c>
      <c r="E14" s="22">
        <v>6839</v>
      </c>
      <c r="F14" s="18">
        <f t="shared" si="0"/>
        <v>1</v>
      </c>
    </row>
    <row r="15" spans="2:6" ht="15" customHeight="1" x14ac:dyDescent="0.2">
      <c r="B15" s="23" t="s">
        <v>13</v>
      </c>
      <c r="C15" s="21">
        <v>0</v>
      </c>
      <c r="D15" s="21">
        <v>0</v>
      </c>
      <c r="E15" s="21">
        <v>6641</v>
      </c>
      <c r="F15" s="18">
        <v>0</v>
      </c>
    </row>
    <row r="16" spans="2:6" ht="15" customHeight="1" x14ac:dyDescent="0.2">
      <c r="B16" s="23" t="s">
        <v>14</v>
      </c>
      <c r="C16" s="21">
        <v>0</v>
      </c>
      <c r="D16" s="21">
        <v>0</v>
      </c>
      <c r="E16" s="21">
        <v>198</v>
      </c>
      <c r="F16" s="18">
        <v>0</v>
      </c>
    </row>
    <row r="17" spans="2:6" ht="15" customHeight="1" x14ac:dyDescent="0.2">
      <c r="B17" s="23" t="s">
        <v>15</v>
      </c>
      <c r="C17" s="21">
        <v>205</v>
      </c>
      <c r="D17" s="21">
        <v>205</v>
      </c>
      <c r="E17" s="21">
        <v>35</v>
      </c>
      <c r="F17" s="18">
        <f t="shared" si="0"/>
        <v>0.17073170731707318</v>
      </c>
    </row>
    <row r="18" spans="2:6" ht="15" customHeight="1" x14ac:dyDescent="0.2">
      <c r="B18" s="23" t="s">
        <v>16</v>
      </c>
      <c r="C18" s="21">
        <v>3884</v>
      </c>
      <c r="D18" s="21">
        <v>3884</v>
      </c>
      <c r="E18" s="21">
        <v>3406</v>
      </c>
      <c r="F18" s="18">
        <f t="shared" si="0"/>
        <v>0.87693099897013393</v>
      </c>
    </row>
    <row r="19" spans="2:6" ht="15" customHeight="1" x14ac:dyDescent="0.2">
      <c r="B19" s="24" t="s">
        <v>17</v>
      </c>
      <c r="C19" s="22">
        <v>4089</v>
      </c>
      <c r="D19" s="22">
        <v>4089</v>
      </c>
      <c r="E19" s="22">
        <v>3441</v>
      </c>
      <c r="F19" s="18">
        <f t="shared" si="0"/>
        <v>0.84152604548789434</v>
      </c>
    </row>
    <row r="20" spans="2:6" ht="15" customHeight="1" x14ac:dyDescent="0.2">
      <c r="B20" s="23" t="s">
        <v>18</v>
      </c>
      <c r="C20" s="21">
        <v>270</v>
      </c>
      <c r="D20" s="21">
        <v>92</v>
      </c>
      <c r="E20" s="21">
        <v>61</v>
      </c>
      <c r="F20" s="18">
        <f t="shared" si="0"/>
        <v>0.66304347826086951</v>
      </c>
    </row>
    <row r="21" spans="2:6" ht="15" customHeight="1" x14ac:dyDescent="0.2">
      <c r="B21" s="23" t="s">
        <v>19</v>
      </c>
      <c r="C21" s="21">
        <v>112</v>
      </c>
      <c r="D21" s="21">
        <v>366</v>
      </c>
      <c r="E21" s="21">
        <v>366</v>
      </c>
      <c r="F21" s="18">
        <f t="shared" si="0"/>
        <v>1</v>
      </c>
    </row>
    <row r="22" spans="2:6" ht="15" customHeight="1" x14ac:dyDescent="0.2">
      <c r="B22" s="24" t="s">
        <v>20</v>
      </c>
      <c r="C22" s="22">
        <v>382</v>
      </c>
      <c r="D22" s="22">
        <v>458</v>
      </c>
      <c r="E22" s="22">
        <v>427</v>
      </c>
      <c r="F22" s="18">
        <f t="shared" si="0"/>
        <v>0.93231441048034935</v>
      </c>
    </row>
    <row r="23" spans="2:6" ht="15" customHeight="1" x14ac:dyDescent="0.2">
      <c r="B23" s="23" t="s">
        <v>21</v>
      </c>
      <c r="C23" s="21">
        <v>1065</v>
      </c>
      <c r="D23" s="21">
        <v>1293</v>
      </c>
      <c r="E23" s="21">
        <v>1293</v>
      </c>
      <c r="F23" s="18">
        <f t="shared" si="0"/>
        <v>1</v>
      </c>
    </row>
    <row r="24" spans="2:6" ht="15" customHeight="1" x14ac:dyDescent="0.2">
      <c r="B24" s="23" t="s">
        <v>22</v>
      </c>
      <c r="C24" s="21">
        <v>0</v>
      </c>
      <c r="D24" s="21">
        <v>4</v>
      </c>
      <c r="E24" s="21">
        <v>4</v>
      </c>
      <c r="F24" s="18">
        <f t="shared" si="0"/>
        <v>1</v>
      </c>
    </row>
    <row r="25" spans="2:6" ht="15" customHeight="1" x14ac:dyDescent="0.2">
      <c r="B25" s="23" t="s">
        <v>23</v>
      </c>
      <c r="C25" s="21">
        <v>841</v>
      </c>
      <c r="D25" s="21">
        <v>2713</v>
      </c>
      <c r="E25" s="21">
        <v>2713</v>
      </c>
      <c r="F25" s="18">
        <f t="shared" si="0"/>
        <v>1</v>
      </c>
    </row>
    <row r="26" spans="2:6" ht="15" customHeight="1" x14ac:dyDescent="0.2">
      <c r="B26" s="23" t="s">
        <v>24</v>
      </c>
      <c r="C26" s="21">
        <v>745</v>
      </c>
      <c r="D26" s="21">
        <v>2028</v>
      </c>
      <c r="E26" s="21">
        <v>2028</v>
      </c>
      <c r="F26" s="18">
        <f t="shared" si="0"/>
        <v>1</v>
      </c>
    </row>
    <row r="27" spans="2:6" ht="15" customHeight="1" x14ac:dyDescent="0.2">
      <c r="B27" s="23" t="s">
        <v>25</v>
      </c>
      <c r="C27" s="21">
        <v>354</v>
      </c>
      <c r="D27" s="21">
        <v>548</v>
      </c>
      <c r="E27" s="21">
        <v>548</v>
      </c>
      <c r="F27" s="18">
        <f t="shared" si="0"/>
        <v>1</v>
      </c>
    </row>
    <row r="28" spans="2:6" ht="15" customHeight="1" x14ac:dyDescent="0.2">
      <c r="B28" s="24" t="s">
        <v>26</v>
      </c>
      <c r="C28" s="22">
        <v>3005</v>
      </c>
      <c r="D28" s="22">
        <v>6586</v>
      </c>
      <c r="E28" s="22">
        <v>6586</v>
      </c>
      <c r="F28" s="18">
        <f t="shared" si="0"/>
        <v>1</v>
      </c>
    </row>
    <row r="29" spans="2:6" ht="15" customHeight="1" x14ac:dyDescent="0.2">
      <c r="B29" s="23" t="s">
        <v>27</v>
      </c>
      <c r="C29" s="21">
        <v>0</v>
      </c>
      <c r="D29" s="21">
        <v>53</v>
      </c>
      <c r="E29" s="21">
        <v>53</v>
      </c>
      <c r="F29" s="18">
        <f t="shared" si="0"/>
        <v>1</v>
      </c>
    </row>
    <row r="30" spans="2:6" ht="15" customHeight="1" x14ac:dyDescent="0.2">
      <c r="B30" s="23" t="s">
        <v>28</v>
      </c>
      <c r="C30" s="21">
        <v>0</v>
      </c>
      <c r="D30" s="21">
        <v>117</v>
      </c>
      <c r="E30" s="21">
        <v>117</v>
      </c>
      <c r="F30" s="18">
        <f t="shared" si="0"/>
        <v>1</v>
      </c>
    </row>
    <row r="31" spans="2:6" ht="15" customHeight="1" x14ac:dyDescent="0.2">
      <c r="B31" s="24" t="s">
        <v>29</v>
      </c>
      <c r="C31" s="22">
        <v>0</v>
      </c>
      <c r="D31" s="22">
        <v>170</v>
      </c>
      <c r="E31" s="22">
        <v>170</v>
      </c>
      <c r="F31" s="18">
        <f t="shared" si="0"/>
        <v>1</v>
      </c>
    </row>
    <row r="32" spans="2:6" ht="15" customHeight="1" x14ac:dyDescent="0.2">
      <c r="B32" s="23" t="s">
        <v>30</v>
      </c>
      <c r="C32" s="21">
        <v>2159</v>
      </c>
      <c r="D32" s="21">
        <v>2539</v>
      </c>
      <c r="E32" s="21">
        <v>2539</v>
      </c>
      <c r="F32" s="18">
        <f t="shared" si="0"/>
        <v>1</v>
      </c>
    </row>
    <row r="33" spans="2:6" ht="15" customHeight="1" x14ac:dyDescent="0.2">
      <c r="B33" s="23" t="s">
        <v>31</v>
      </c>
      <c r="C33" s="21">
        <v>520</v>
      </c>
      <c r="D33" s="21">
        <v>682</v>
      </c>
      <c r="E33" s="21">
        <v>682</v>
      </c>
      <c r="F33" s="18">
        <f t="shared" si="0"/>
        <v>1</v>
      </c>
    </row>
    <row r="34" spans="2:6" ht="15" customHeight="1" x14ac:dyDescent="0.2">
      <c r="B34" s="23" t="s">
        <v>32</v>
      </c>
      <c r="C34" s="21">
        <v>120</v>
      </c>
      <c r="D34" s="21">
        <v>399</v>
      </c>
      <c r="E34" s="21">
        <v>399</v>
      </c>
      <c r="F34" s="18">
        <f t="shared" si="0"/>
        <v>1</v>
      </c>
    </row>
    <row r="35" spans="2:6" ht="15" customHeight="1" x14ac:dyDescent="0.2">
      <c r="B35" s="24" t="s">
        <v>33</v>
      </c>
      <c r="C35" s="22">
        <v>2799</v>
      </c>
      <c r="D35" s="22">
        <v>3620</v>
      </c>
      <c r="E35" s="22">
        <v>3620</v>
      </c>
      <c r="F35" s="18">
        <f t="shared" si="0"/>
        <v>1</v>
      </c>
    </row>
    <row r="36" spans="2:6" ht="15" customHeight="1" x14ac:dyDescent="0.2">
      <c r="B36" s="24" t="s">
        <v>34</v>
      </c>
      <c r="C36" s="22">
        <v>10275</v>
      </c>
      <c r="D36" s="22">
        <v>14923</v>
      </c>
      <c r="E36" s="22">
        <v>14244</v>
      </c>
      <c r="F36" s="18">
        <f t="shared" si="0"/>
        <v>0.95449976546270854</v>
      </c>
    </row>
    <row r="37" spans="2:6" ht="15" customHeight="1" x14ac:dyDescent="0.2">
      <c r="B37" s="23" t="s">
        <v>35</v>
      </c>
      <c r="C37" s="21">
        <v>0</v>
      </c>
      <c r="D37" s="21">
        <v>124</v>
      </c>
      <c r="E37" s="21">
        <v>124</v>
      </c>
      <c r="F37" s="18">
        <f t="shared" si="0"/>
        <v>1</v>
      </c>
    </row>
    <row r="38" spans="2:6" ht="15" customHeight="1" x14ac:dyDescent="0.2">
      <c r="B38" s="23" t="s">
        <v>36</v>
      </c>
      <c r="C38" s="21">
        <v>0</v>
      </c>
      <c r="D38" s="21">
        <v>0</v>
      </c>
      <c r="E38" s="21">
        <v>10</v>
      </c>
      <c r="F38" s="18">
        <v>0</v>
      </c>
    </row>
    <row r="39" spans="2:6" ht="15" customHeight="1" x14ac:dyDescent="0.2">
      <c r="B39" s="23" t="s">
        <v>37</v>
      </c>
      <c r="C39" s="21">
        <v>0</v>
      </c>
      <c r="D39" s="21">
        <v>0</v>
      </c>
      <c r="E39" s="21">
        <v>114</v>
      </c>
      <c r="F39" s="18">
        <v>0</v>
      </c>
    </row>
    <row r="40" spans="2:6" ht="15" customHeight="1" x14ac:dyDescent="0.2">
      <c r="B40" s="23" t="s">
        <v>38</v>
      </c>
      <c r="C40" s="21">
        <v>70</v>
      </c>
      <c r="D40" s="21">
        <v>70</v>
      </c>
      <c r="E40" s="21">
        <v>45</v>
      </c>
      <c r="F40" s="18">
        <f t="shared" si="0"/>
        <v>0.6428571428571429</v>
      </c>
    </row>
    <row r="41" spans="2:6" ht="15" customHeight="1" x14ac:dyDescent="0.2">
      <c r="B41" s="23" t="s">
        <v>39</v>
      </c>
      <c r="C41" s="21">
        <v>0</v>
      </c>
      <c r="D41" s="21">
        <v>0</v>
      </c>
      <c r="E41" s="21">
        <v>45</v>
      </c>
      <c r="F41" s="18">
        <v>0</v>
      </c>
    </row>
    <row r="42" spans="2:6" ht="15" customHeight="1" x14ac:dyDescent="0.2">
      <c r="B42" s="23" t="s">
        <v>40</v>
      </c>
      <c r="C42" s="21">
        <v>459</v>
      </c>
      <c r="D42" s="21">
        <v>459</v>
      </c>
      <c r="E42" s="21">
        <v>276</v>
      </c>
      <c r="F42" s="18">
        <f t="shared" si="0"/>
        <v>0.60130718954248363</v>
      </c>
    </row>
    <row r="43" spans="2:6" ht="15" customHeight="1" x14ac:dyDescent="0.2">
      <c r="B43" s="23" t="s">
        <v>41</v>
      </c>
      <c r="C43" s="21">
        <v>0</v>
      </c>
      <c r="D43" s="21">
        <v>0</v>
      </c>
      <c r="E43" s="21">
        <v>276</v>
      </c>
      <c r="F43" s="18">
        <v>0</v>
      </c>
    </row>
    <row r="44" spans="2:6" ht="15" customHeight="1" x14ac:dyDescent="0.2">
      <c r="B44" s="23" t="s">
        <v>42</v>
      </c>
      <c r="C44" s="21">
        <v>140</v>
      </c>
      <c r="D44" s="21">
        <v>563</v>
      </c>
      <c r="E44" s="21">
        <v>563</v>
      </c>
      <c r="F44" s="18">
        <f t="shared" si="0"/>
        <v>1</v>
      </c>
    </row>
    <row r="45" spans="2:6" ht="15" customHeight="1" x14ac:dyDescent="0.2">
      <c r="B45" s="23" t="s">
        <v>43</v>
      </c>
      <c r="C45" s="21">
        <v>0</v>
      </c>
      <c r="D45" s="21">
        <v>0</v>
      </c>
      <c r="E45" s="21">
        <v>18</v>
      </c>
      <c r="F45" s="18">
        <v>0</v>
      </c>
    </row>
    <row r="46" spans="2:6" ht="15" customHeight="1" x14ac:dyDescent="0.2">
      <c r="B46" s="23" t="s">
        <v>44</v>
      </c>
      <c r="C46" s="21">
        <v>0</v>
      </c>
      <c r="D46" s="21">
        <v>0</v>
      </c>
      <c r="E46" s="21">
        <v>300</v>
      </c>
      <c r="F46" s="18">
        <v>0</v>
      </c>
    </row>
    <row r="47" spans="2:6" ht="15" customHeight="1" x14ac:dyDescent="0.2">
      <c r="B47" s="23" t="s">
        <v>45</v>
      </c>
      <c r="C47" s="21">
        <v>0</v>
      </c>
      <c r="D47" s="21">
        <v>0</v>
      </c>
      <c r="E47" s="21">
        <v>245</v>
      </c>
      <c r="F47" s="18">
        <v>0</v>
      </c>
    </row>
    <row r="48" spans="2:6" ht="15" customHeight="1" x14ac:dyDescent="0.2">
      <c r="B48" s="24" t="s">
        <v>46</v>
      </c>
      <c r="C48" s="22">
        <v>669</v>
      </c>
      <c r="D48" s="22">
        <v>1216</v>
      </c>
      <c r="E48" s="22">
        <v>1008</v>
      </c>
      <c r="F48" s="18">
        <f t="shared" si="0"/>
        <v>0.82894736842105265</v>
      </c>
    </row>
    <row r="49" spans="2:6" ht="15" customHeight="1" x14ac:dyDescent="0.2">
      <c r="B49" s="23" t="s">
        <v>47</v>
      </c>
      <c r="C49" s="21">
        <v>0</v>
      </c>
      <c r="D49" s="21">
        <v>36</v>
      </c>
      <c r="E49" s="21">
        <v>36</v>
      </c>
      <c r="F49" s="18">
        <f t="shared" si="0"/>
        <v>1</v>
      </c>
    </row>
    <row r="50" spans="2:6" ht="15" customHeight="1" x14ac:dyDescent="0.2">
      <c r="B50" s="23" t="s">
        <v>48</v>
      </c>
      <c r="C50" s="21">
        <v>0</v>
      </c>
      <c r="D50" s="21">
        <v>4</v>
      </c>
      <c r="E50" s="21">
        <v>4</v>
      </c>
      <c r="F50" s="18">
        <f t="shared" si="0"/>
        <v>1</v>
      </c>
    </row>
    <row r="51" spans="2:6" ht="15" customHeight="1" x14ac:dyDescent="0.2">
      <c r="B51" s="23" t="s">
        <v>49</v>
      </c>
      <c r="C51" s="21">
        <v>0</v>
      </c>
      <c r="D51" s="21">
        <v>40</v>
      </c>
      <c r="E51" s="21">
        <v>40</v>
      </c>
      <c r="F51" s="18">
        <f t="shared" si="0"/>
        <v>1</v>
      </c>
    </row>
    <row r="52" spans="2:6" ht="15" customHeight="1" x14ac:dyDescent="0.2">
      <c r="B52" s="23" t="s">
        <v>50</v>
      </c>
      <c r="C52" s="21">
        <v>1100</v>
      </c>
      <c r="D52" s="21">
        <v>1700</v>
      </c>
      <c r="E52" s="21">
        <v>1100</v>
      </c>
      <c r="F52" s="18">
        <f t="shared" si="0"/>
        <v>0.6470588235294118</v>
      </c>
    </row>
    <row r="53" spans="2:6" ht="15" customHeight="1" x14ac:dyDescent="0.2">
      <c r="B53" s="23" t="s">
        <v>51</v>
      </c>
      <c r="C53" s="21">
        <v>0</v>
      </c>
      <c r="D53" s="21">
        <v>0</v>
      </c>
      <c r="E53" s="21">
        <v>1100</v>
      </c>
      <c r="F53" s="18"/>
    </row>
    <row r="54" spans="2:6" ht="15" customHeight="1" x14ac:dyDescent="0.2">
      <c r="B54" s="23" t="s">
        <v>52</v>
      </c>
      <c r="C54" s="21">
        <v>298</v>
      </c>
      <c r="D54" s="21">
        <v>298</v>
      </c>
      <c r="E54" s="21">
        <v>88</v>
      </c>
      <c r="F54" s="18">
        <f t="shared" si="0"/>
        <v>0.29530201342281881</v>
      </c>
    </row>
    <row r="55" spans="2:6" ht="15" customHeight="1" x14ac:dyDescent="0.2">
      <c r="B55" s="23" t="s">
        <v>53</v>
      </c>
      <c r="C55" s="21">
        <v>0</v>
      </c>
      <c r="D55" s="21">
        <v>0</v>
      </c>
      <c r="E55" s="21">
        <v>30</v>
      </c>
      <c r="F55" s="18">
        <v>0</v>
      </c>
    </row>
    <row r="56" spans="2:6" ht="15" customHeight="1" x14ac:dyDescent="0.2">
      <c r="B56" s="23" t="s">
        <v>54</v>
      </c>
      <c r="C56" s="21">
        <v>0</v>
      </c>
      <c r="D56" s="21">
        <v>0</v>
      </c>
      <c r="E56" s="21">
        <v>58</v>
      </c>
      <c r="F56" s="18">
        <v>0</v>
      </c>
    </row>
    <row r="57" spans="2:6" ht="15" customHeight="1" x14ac:dyDescent="0.2">
      <c r="B57" s="23" t="s">
        <v>55</v>
      </c>
      <c r="C57" s="21">
        <v>61</v>
      </c>
      <c r="D57" s="21">
        <v>145</v>
      </c>
      <c r="E57" s="21">
        <v>145</v>
      </c>
      <c r="F57" s="18">
        <f t="shared" si="0"/>
        <v>1</v>
      </c>
    </row>
    <row r="58" spans="2:6" ht="15" customHeight="1" x14ac:dyDescent="0.2">
      <c r="B58" s="23" t="s">
        <v>56</v>
      </c>
      <c r="C58" s="21">
        <v>0</v>
      </c>
      <c r="D58" s="21">
        <v>0</v>
      </c>
      <c r="E58" s="21">
        <v>50</v>
      </c>
      <c r="F58" s="18">
        <v>0</v>
      </c>
    </row>
    <row r="59" spans="2:6" ht="15" customHeight="1" x14ac:dyDescent="0.2">
      <c r="B59" s="23" t="s">
        <v>57</v>
      </c>
      <c r="C59" s="21">
        <v>0</v>
      </c>
      <c r="D59" s="21">
        <v>0</v>
      </c>
      <c r="E59" s="21">
        <v>95</v>
      </c>
      <c r="F59" s="18">
        <v>0</v>
      </c>
    </row>
    <row r="60" spans="2:6" ht="15" customHeight="1" x14ac:dyDescent="0.2">
      <c r="B60" s="23" t="s">
        <v>58</v>
      </c>
      <c r="C60" s="21">
        <v>944</v>
      </c>
      <c r="D60" s="21">
        <v>4241</v>
      </c>
      <c r="E60" s="21">
        <v>0</v>
      </c>
      <c r="F60" s="18">
        <f t="shared" si="0"/>
        <v>0</v>
      </c>
    </row>
    <row r="61" spans="2:6" ht="30" x14ac:dyDescent="0.2">
      <c r="B61" s="24" t="s">
        <v>59</v>
      </c>
      <c r="C61" s="22">
        <v>2403</v>
      </c>
      <c r="D61" s="22">
        <v>6424</v>
      </c>
      <c r="E61" s="22">
        <v>1373</v>
      </c>
      <c r="F61" s="18">
        <f t="shared" si="0"/>
        <v>0.21372976338729763</v>
      </c>
    </row>
    <row r="62" spans="2:6" ht="15" customHeight="1" x14ac:dyDescent="0.2">
      <c r="B62" s="23" t="s">
        <v>60</v>
      </c>
      <c r="C62" s="21">
        <v>5516</v>
      </c>
      <c r="D62" s="21">
        <v>5516</v>
      </c>
      <c r="E62" s="21">
        <v>2632</v>
      </c>
      <c r="F62" s="18">
        <f t="shared" si="0"/>
        <v>0.47715736040609136</v>
      </c>
    </row>
    <row r="63" spans="2:6" ht="15" customHeight="1" x14ac:dyDescent="0.2">
      <c r="B63" s="23" t="s">
        <v>61</v>
      </c>
      <c r="C63" s="21">
        <v>6801</v>
      </c>
      <c r="D63" s="21">
        <v>17848</v>
      </c>
      <c r="E63" s="21">
        <v>17848</v>
      </c>
      <c r="F63" s="18">
        <f t="shared" si="0"/>
        <v>1</v>
      </c>
    </row>
    <row r="64" spans="2:6" ht="15" customHeight="1" x14ac:dyDescent="0.2">
      <c r="B64" s="23" t="s">
        <v>62</v>
      </c>
      <c r="C64" s="21">
        <v>3325</v>
      </c>
      <c r="D64" s="21">
        <v>5270</v>
      </c>
      <c r="E64" s="21">
        <v>5270</v>
      </c>
      <c r="F64" s="18">
        <f t="shared" si="0"/>
        <v>1</v>
      </c>
    </row>
    <row r="65" spans="2:6" ht="15" customHeight="1" x14ac:dyDescent="0.2">
      <c r="B65" s="24" t="s">
        <v>63</v>
      </c>
      <c r="C65" s="22">
        <v>15642</v>
      </c>
      <c r="D65" s="22">
        <v>28634</v>
      </c>
      <c r="E65" s="22">
        <v>25750</v>
      </c>
      <c r="F65" s="18">
        <f t="shared" si="0"/>
        <v>0.89928057553956831</v>
      </c>
    </row>
    <row r="66" spans="2:6" ht="15" customHeight="1" x14ac:dyDescent="0.2">
      <c r="B66" s="23" t="s">
        <v>64</v>
      </c>
      <c r="C66" s="21">
        <v>157</v>
      </c>
      <c r="D66" s="21">
        <v>157</v>
      </c>
      <c r="E66" s="21">
        <v>157</v>
      </c>
      <c r="F66" s="18">
        <f t="shared" si="0"/>
        <v>1</v>
      </c>
    </row>
    <row r="67" spans="2:6" ht="15" customHeight="1" x14ac:dyDescent="0.2">
      <c r="B67" s="23" t="s">
        <v>65</v>
      </c>
      <c r="C67" s="21">
        <v>43</v>
      </c>
      <c r="D67" s="21">
        <v>43</v>
      </c>
      <c r="E67" s="21">
        <v>43</v>
      </c>
      <c r="F67" s="18">
        <f t="shared" si="0"/>
        <v>1</v>
      </c>
    </row>
    <row r="68" spans="2:6" ht="15" customHeight="1" x14ac:dyDescent="0.2">
      <c r="B68" s="24" t="s">
        <v>66</v>
      </c>
      <c r="C68" s="22">
        <v>200</v>
      </c>
      <c r="D68" s="22">
        <v>200</v>
      </c>
      <c r="E68" s="22">
        <v>200</v>
      </c>
      <c r="F68" s="18">
        <f t="shared" si="0"/>
        <v>1</v>
      </c>
    </row>
    <row r="69" spans="2:6" ht="28.5" x14ac:dyDescent="0.2">
      <c r="B69" s="23" t="s">
        <v>67</v>
      </c>
      <c r="C69" s="21">
        <v>0</v>
      </c>
      <c r="D69" s="21">
        <v>750</v>
      </c>
      <c r="E69" s="21">
        <v>0</v>
      </c>
      <c r="F69" s="18">
        <f t="shared" si="0"/>
        <v>0</v>
      </c>
    </row>
    <row r="70" spans="2:6" ht="15" customHeight="1" x14ac:dyDescent="0.2">
      <c r="B70" s="23" t="s">
        <v>68</v>
      </c>
      <c r="C70" s="21">
        <v>0</v>
      </c>
      <c r="D70" s="21">
        <v>50</v>
      </c>
      <c r="E70" s="21">
        <v>50</v>
      </c>
      <c r="F70" s="18">
        <f t="shared" si="0"/>
        <v>1</v>
      </c>
    </row>
    <row r="71" spans="2:6" ht="15" customHeight="1" x14ac:dyDescent="0.2">
      <c r="B71" s="23" t="s">
        <v>69</v>
      </c>
      <c r="C71" s="21">
        <v>0</v>
      </c>
      <c r="D71" s="21">
        <v>0</v>
      </c>
      <c r="E71" s="21">
        <v>50</v>
      </c>
      <c r="F71" s="18">
        <v>0</v>
      </c>
    </row>
    <row r="72" spans="2:6" ht="15" customHeight="1" x14ac:dyDescent="0.2">
      <c r="B72" s="24" t="s">
        <v>70</v>
      </c>
      <c r="C72" s="22">
        <v>0</v>
      </c>
      <c r="D72" s="22">
        <v>800</v>
      </c>
      <c r="E72" s="22">
        <v>50</v>
      </c>
      <c r="F72" s="18">
        <f t="shared" ref="F72:F73" si="1">E72/D72</f>
        <v>6.25E-2</v>
      </c>
    </row>
    <row r="73" spans="2:6" ht="15" customHeight="1" x14ac:dyDescent="0.2">
      <c r="B73" s="24" t="s">
        <v>71</v>
      </c>
      <c r="C73" s="22">
        <v>84459</v>
      </c>
      <c r="D73" s="22">
        <v>109260</v>
      </c>
      <c r="E73" s="22">
        <v>95400</v>
      </c>
      <c r="F73" s="20">
        <f t="shared" si="1"/>
        <v>0.87314662273476107</v>
      </c>
    </row>
  </sheetData>
  <mergeCells count="2">
    <mergeCell ref="B4:E4"/>
    <mergeCell ref="B3:F3"/>
  </mergeCells>
  <pageMargins left="0.75" right="0.75" top="1" bottom="1" header="0.5" footer="0.5"/>
  <pageSetup paperSize="9" scale="53" fitToHeight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opLeftCell="B1" workbookViewId="0">
      <pane ySplit="5" topLeftCell="A28" activePane="bottomLeft" state="frozen"/>
      <selection pane="bottomLeft" activeCell="F43" sqref="F43"/>
    </sheetView>
  </sheetViews>
  <sheetFormatPr defaultRowHeight="12.75" x14ac:dyDescent="0.2"/>
  <cols>
    <col min="1" max="2" width="5.7109375" style="2" customWidth="1"/>
    <col min="3" max="3" width="82" customWidth="1"/>
    <col min="4" max="7" width="19.140625" customWidth="1"/>
  </cols>
  <sheetData>
    <row r="1" spans="3:7" s="2" customFormat="1" x14ac:dyDescent="0.2">
      <c r="G1" s="6" t="s">
        <v>237</v>
      </c>
    </row>
    <row r="2" spans="3:7" s="2" customFormat="1" x14ac:dyDescent="0.2"/>
    <row r="3" spans="3:7" s="2" customFormat="1" ht="16.5" x14ac:dyDescent="0.2">
      <c r="C3" s="11" t="s">
        <v>238</v>
      </c>
      <c r="D3" s="11"/>
      <c r="E3" s="11"/>
      <c r="F3" s="11"/>
      <c r="G3" s="11"/>
    </row>
    <row r="4" spans="3:7" s="2" customFormat="1" x14ac:dyDescent="0.2">
      <c r="G4" s="7" t="s">
        <v>241</v>
      </c>
    </row>
    <row r="5" spans="3:7" ht="31.5" x14ac:dyDescent="0.2">
      <c r="C5" s="3" t="s">
        <v>0</v>
      </c>
      <c r="D5" s="3" t="s">
        <v>1</v>
      </c>
      <c r="E5" s="3" t="s">
        <v>2</v>
      </c>
      <c r="F5" s="3" t="s">
        <v>3</v>
      </c>
      <c r="G5" s="3" t="s">
        <v>234</v>
      </c>
    </row>
    <row r="6" spans="3:7" ht="15" customHeight="1" x14ac:dyDescent="0.2">
      <c r="C6" s="23" t="s">
        <v>72</v>
      </c>
      <c r="D6" s="15">
        <v>8650</v>
      </c>
      <c r="E6" s="15">
        <v>8650</v>
      </c>
      <c r="F6" s="15">
        <v>8650</v>
      </c>
      <c r="G6" s="16">
        <f>F6/E6</f>
        <v>1</v>
      </c>
    </row>
    <row r="7" spans="3:7" ht="28.5" x14ac:dyDescent="0.2">
      <c r="C7" s="23" t="s">
        <v>73</v>
      </c>
      <c r="D7" s="21">
        <v>559</v>
      </c>
      <c r="E7" s="21">
        <v>451</v>
      </c>
      <c r="F7" s="21">
        <v>451</v>
      </c>
      <c r="G7" s="18">
        <f t="shared" ref="G7:G43" si="0">F7/E7</f>
        <v>1</v>
      </c>
    </row>
    <row r="8" spans="3:7" ht="15" customHeight="1" x14ac:dyDescent="0.2">
      <c r="C8" s="23" t="s">
        <v>74</v>
      </c>
      <c r="D8" s="21">
        <v>1200</v>
      </c>
      <c r="E8" s="21">
        <v>1200</v>
      </c>
      <c r="F8" s="21">
        <v>1200</v>
      </c>
      <c r="G8" s="18">
        <f t="shared" si="0"/>
        <v>1</v>
      </c>
    </row>
    <row r="9" spans="3:7" ht="15" customHeight="1" x14ac:dyDescent="0.2">
      <c r="C9" s="23" t="s">
        <v>75</v>
      </c>
      <c r="D9" s="21">
        <v>0</v>
      </c>
      <c r="E9" s="21">
        <v>711</v>
      </c>
      <c r="F9" s="21">
        <v>711</v>
      </c>
      <c r="G9" s="18">
        <f t="shared" si="0"/>
        <v>1</v>
      </c>
    </row>
    <row r="10" spans="3:7" ht="15" customHeight="1" x14ac:dyDescent="0.2">
      <c r="C10" s="24" t="s">
        <v>76</v>
      </c>
      <c r="D10" s="22">
        <v>10409</v>
      </c>
      <c r="E10" s="22">
        <v>11012</v>
      </c>
      <c r="F10" s="22">
        <v>11012</v>
      </c>
      <c r="G10" s="18">
        <f t="shared" si="0"/>
        <v>1</v>
      </c>
    </row>
    <row r="11" spans="3:7" ht="28.5" x14ac:dyDescent="0.2">
      <c r="C11" s="23" t="s">
        <v>77</v>
      </c>
      <c r="D11" s="21">
        <v>0</v>
      </c>
      <c r="E11" s="21">
        <v>600</v>
      </c>
      <c r="F11" s="21">
        <v>600</v>
      </c>
      <c r="G11" s="18">
        <f t="shared" si="0"/>
        <v>1</v>
      </c>
    </row>
    <row r="12" spans="3:7" ht="15" customHeight="1" x14ac:dyDescent="0.2">
      <c r="C12" s="23" t="s">
        <v>78</v>
      </c>
      <c r="D12" s="21">
        <v>0</v>
      </c>
      <c r="E12" s="21">
        <v>0</v>
      </c>
      <c r="F12" s="21">
        <v>600</v>
      </c>
      <c r="G12" s="18">
        <v>0</v>
      </c>
    </row>
    <row r="13" spans="3:7" ht="15" customHeight="1" x14ac:dyDescent="0.2">
      <c r="C13" s="23" t="s">
        <v>79</v>
      </c>
      <c r="D13" s="21">
        <v>68242</v>
      </c>
      <c r="E13" s="21">
        <v>68242</v>
      </c>
      <c r="F13" s="21">
        <v>59879</v>
      </c>
      <c r="G13" s="18">
        <f t="shared" si="0"/>
        <v>0.87745083672811464</v>
      </c>
    </row>
    <row r="14" spans="3:7" ht="15" customHeight="1" x14ac:dyDescent="0.2">
      <c r="C14" s="23" t="s">
        <v>80</v>
      </c>
      <c r="D14" s="21">
        <v>0</v>
      </c>
      <c r="E14" s="21">
        <v>0</v>
      </c>
      <c r="F14" s="21">
        <v>41</v>
      </c>
      <c r="G14" s="18">
        <v>0</v>
      </c>
    </row>
    <row r="15" spans="3:7" ht="15" customHeight="1" x14ac:dyDescent="0.2">
      <c r="C15" s="23" t="s">
        <v>81</v>
      </c>
      <c r="D15" s="21">
        <v>0</v>
      </c>
      <c r="E15" s="21">
        <v>0</v>
      </c>
      <c r="F15" s="21">
        <v>1500</v>
      </c>
      <c r="G15" s="18">
        <v>0</v>
      </c>
    </row>
    <row r="16" spans="3:7" ht="15" customHeight="1" x14ac:dyDescent="0.2">
      <c r="C16" s="23" t="s">
        <v>82</v>
      </c>
      <c r="D16" s="21">
        <v>0</v>
      </c>
      <c r="E16" s="21">
        <v>0</v>
      </c>
      <c r="F16" s="21">
        <v>56338</v>
      </c>
      <c r="G16" s="18">
        <v>0</v>
      </c>
    </row>
    <row r="17" spans="3:7" ht="15" customHeight="1" x14ac:dyDescent="0.2">
      <c r="C17" s="23" t="s">
        <v>83</v>
      </c>
      <c r="D17" s="21">
        <v>0</v>
      </c>
      <c r="E17" s="21">
        <v>0</v>
      </c>
      <c r="F17" s="21">
        <v>2000</v>
      </c>
      <c r="G17" s="18">
        <v>0</v>
      </c>
    </row>
    <row r="18" spans="3:7" ht="15" customHeight="1" x14ac:dyDescent="0.2">
      <c r="C18" s="24" t="s">
        <v>84</v>
      </c>
      <c r="D18" s="22">
        <v>78651</v>
      </c>
      <c r="E18" s="22">
        <v>79854</v>
      </c>
      <c r="F18" s="22">
        <v>71491</v>
      </c>
      <c r="G18" s="18">
        <f t="shared" si="0"/>
        <v>0.89527137025070758</v>
      </c>
    </row>
    <row r="19" spans="3:7" ht="15" customHeight="1" x14ac:dyDescent="0.2">
      <c r="C19" s="23" t="s">
        <v>85</v>
      </c>
      <c r="D19" s="21">
        <v>0</v>
      </c>
      <c r="E19" s="21">
        <v>2489</v>
      </c>
      <c r="F19" s="21">
        <v>2489</v>
      </c>
      <c r="G19" s="18">
        <f t="shared" si="0"/>
        <v>1</v>
      </c>
    </row>
    <row r="20" spans="3:7" ht="28.5" x14ac:dyDescent="0.2">
      <c r="C20" s="23" t="s">
        <v>86</v>
      </c>
      <c r="D20" s="21">
        <v>0</v>
      </c>
      <c r="E20" s="21">
        <v>750</v>
      </c>
      <c r="F20" s="21">
        <v>750</v>
      </c>
      <c r="G20" s="18">
        <f t="shared" si="0"/>
        <v>1</v>
      </c>
    </row>
    <row r="21" spans="3:7" ht="15" customHeight="1" x14ac:dyDescent="0.2">
      <c r="C21" s="23" t="s">
        <v>87</v>
      </c>
      <c r="D21" s="21">
        <v>0</v>
      </c>
      <c r="E21" s="21">
        <v>0</v>
      </c>
      <c r="F21" s="21">
        <v>750</v>
      </c>
      <c r="G21" s="18">
        <v>0</v>
      </c>
    </row>
    <row r="22" spans="3:7" ht="15" customHeight="1" x14ac:dyDescent="0.2">
      <c r="C22" s="23" t="s">
        <v>88</v>
      </c>
      <c r="D22" s="21">
        <v>0</v>
      </c>
      <c r="E22" s="21">
        <v>17910</v>
      </c>
      <c r="F22" s="21">
        <v>17910</v>
      </c>
      <c r="G22" s="18">
        <f t="shared" si="0"/>
        <v>1</v>
      </c>
    </row>
    <row r="23" spans="3:7" ht="15" customHeight="1" x14ac:dyDescent="0.2">
      <c r="C23" s="23" t="s">
        <v>89</v>
      </c>
      <c r="D23" s="21">
        <v>0</v>
      </c>
      <c r="E23" s="21">
        <v>0</v>
      </c>
      <c r="F23" s="21">
        <v>17910</v>
      </c>
      <c r="G23" s="18">
        <v>0</v>
      </c>
    </row>
    <row r="24" spans="3:7" ht="15" customHeight="1" x14ac:dyDescent="0.2">
      <c r="C24" s="24" t="s">
        <v>90</v>
      </c>
      <c r="D24" s="22">
        <v>0</v>
      </c>
      <c r="E24" s="22">
        <v>21149</v>
      </c>
      <c r="F24" s="22">
        <v>21149</v>
      </c>
      <c r="G24" s="18">
        <f t="shared" si="0"/>
        <v>1</v>
      </c>
    </row>
    <row r="25" spans="3:7" ht="15" customHeight="1" x14ac:dyDescent="0.2">
      <c r="C25" s="23" t="s">
        <v>91</v>
      </c>
      <c r="D25" s="21">
        <v>450</v>
      </c>
      <c r="E25" s="21">
        <v>450</v>
      </c>
      <c r="F25" s="21">
        <v>506</v>
      </c>
      <c r="G25" s="18">
        <f t="shared" si="0"/>
        <v>1.1244444444444444</v>
      </c>
    </row>
    <row r="26" spans="3:7" ht="15" customHeight="1" x14ac:dyDescent="0.2">
      <c r="C26" s="23" t="s">
        <v>92</v>
      </c>
      <c r="D26" s="21">
        <v>0</v>
      </c>
      <c r="E26" s="21">
        <v>0</v>
      </c>
      <c r="F26" s="21">
        <v>218</v>
      </c>
      <c r="G26" s="18">
        <v>0</v>
      </c>
    </row>
    <row r="27" spans="3:7" ht="15" customHeight="1" x14ac:dyDescent="0.2">
      <c r="C27" s="23" t="s">
        <v>93</v>
      </c>
      <c r="D27" s="21">
        <v>0</v>
      </c>
      <c r="E27" s="21">
        <v>0</v>
      </c>
      <c r="F27" s="21">
        <v>288</v>
      </c>
      <c r="G27" s="18">
        <v>0</v>
      </c>
    </row>
    <row r="28" spans="3:7" ht="15" customHeight="1" x14ac:dyDescent="0.2">
      <c r="C28" s="23" t="s">
        <v>94</v>
      </c>
      <c r="D28" s="21">
        <v>950</v>
      </c>
      <c r="E28" s="21">
        <v>950</v>
      </c>
      <c r="F28" s="21">
        <v>265</v>
      </c>
      <c r="G28" s="18">
        <f t="shared" si="0"/>
        <v>0.27894736842105261</v>
      </c>
    </row>
    <row r="29" spans="3:7" ht="15" customHeight="1" x14ac:dyDescent="0.2">
      <c r="C29" s="23" t="s">
        <v>95</v>
      </c>
      <c r="D29" s="21">
        <v>0</v>
      </c>
      <c r="E29" s="21">
        <v>0</v>
      </c>
      <c r="F29" s="21">
        <v>265</v>
      </c>
      <c r="G29" s="18">
        <v>0</v>
      </c>
    </row>
    <row r="30" spans="3:7" ht="15" customHeight="1" x14ac:dyDescent="0.2">
      <c r="C30" s="23" t="s">
        <v>96</v>
      </c>
      <c r="D30" s="21">
        <v>100</v>
      </c>
      <c r="E30" s="21">
        <v>100</v>
      </c>
      <c r="F30" s="21">
        <v>105</v>
      </c>
      <c r="G30" s="18">
        <f t="shared" si="0"/>
        <v>1.05</v>
      </c>
    </row>
    <row r="31" spans="3:7" ht="15" customHeight="1" x14ac:dyDescent="0.2">
      <c r="C31" s="23" t="s">
        <v>97</v>
      </c>
      <c r="D31" s="21">
        <v>0</v>
      </c>
      <c r="E31" s="21">
        <v>0</v>
      </c>
      <c r="F31" s="21">
        <v>105</v>
      </c>
      <c r="G31" s="18">
        <v>0</v>
      </c>
    </row>
    <row r="32" spans="3:7" ht="15" customHeight="1" x14ac:dyDescent="0.2">
      <c r="C32" s="24" t="s">
        <v>98</v>
      </c>
      <c r="D32" s="22">
        <v>1050</v>
      </c>
      <c r="E32" s="22">
        <v>1050</v>
      </c>
      <c r="F32" s="22">
        <v>370</v>
      </c>
      <c r="G32" s="18">
        <f t="shared" si="0"/>
        <v>0.35238095238095241</v>
      </c>
    </row>
    <row r="33" spans="3:7" ht="15" customHeight="1" x14ac:dyDescent="0.2">
      <c r="C33" s="24" t="s">
        <v>99</v>
      </c>
      <c r="D33" s="22">
        <v>1500</v>
      </c>
      <c r="E33" s="22">
        <v>1500</v>
      </c>
      <c r="F33" s="22">
        <v>876</v>
      </c>
      <c r="G33" s="18">
        <f t="shared" si="0"/>
        <v>0.58399999999999996</v>
      </c>
    </row>
    <row r="34" spans="3:7" ht="15" customHeight="1" x14ac:dyDescent="0.2">
      <c r="C34" s="23" t="s">
        <v>100</v>
      </c>
      <c r="D34" s="21">
        <v>1500</v>
      </c>
      <c r="E34" s="21">
        <v>963</v>
      </c>
      <c r="F34" s="21">
        <v>695</v>
      </c>
      <c r="G34" s="18">
        <f t="shared" si="0"/>
        <v>0.7217030114226376</v>
      </c>
    </row>
    <row r="35" spans="3:7" ht="15" customHeight="1" x14ac:dyDescent="0.2">
      <c r="C35" s="23" t="s">
        <v>101</v>
      </c>
      <c r="D35" s="21">
        <v>120</v>
      </c>
      <c r="E35" s="21">
        <v>120</v>
      </c>
      <c r="F35" s="21">
        <v>0</v>
      </c>
      <c r="G35" s="18">
        <f t="shared" si="0"/>
        <v>0</v>
      </c>
    </row>
    <row r="36" spans="3:7" ht="15" customHeight="1" x14ac:dyDescent="0.2">
      <c r="C36" s="23" t="s">
        <v>102</v>
      </c>
      <c r="D36" s="21">
        <v>30</v>
      </c>
      <c r="E36" s="21">
        <v>30</v>
      </c>
      <c r="F36" s="21">
        <v>12</v>
      </c>
      <c r="G36" s="18">
        <f t="shared" si="0"/>
        <v>0.4</v>
      </c>
    </row>
    <row r="37" spans="3:7" ht="15" customHeight="1" x14ac:dyDescent="0.2">
      <c r="C37" s="24" t="s">
        <v>103</v>
      </c>
      <c r="D37" s="22">
        <v>1650</v>
      </c>
      <c r="E37" s="22">
        <v>1113</v>
      </c>
      <c r="F37" s="22">
        <v>707</v>
      </c>
      <c r="G37" s="18">
        <f t="shared" si="0"/>
        <v>0.63522012578616349</v>
      </c>
    </row>
    <row r="38" spans="3:7" ht="15" customHeight="1" x14ac:dyDescent="0.2">
      <c r="C38" s="23" t="s">
        <v>104</v>
      </c>
      <c r="D38" s="21">
        <v>0</v>
      </c>
      <c r="E38" s="21">
        <v>1100</v>
      </c>
      <c r="F38" s="21">
        <v>1100</v>
      </c>
      <c r="G38" s="18">
        <f t="shared" si="0"/>
        <v>1</v>
      </c>
    </row>
    <row r="39" spans="3:7" ht="15" customHeight="1" x14ac:dyDescent="0.2">
      <c r="C39" s="23" t="s">
        <v>105</v>
      </c>
      <c r="D39" s="21">
        <v>0</v>
      </c>
      <c r="E39" s="21">
        <v>1100</v>
      </c>
      <c r="F39" s="21">
        <v>1100</v>
      </c>
      <c r="G39" s="18">
        <f t="shared" si="0"/>
        <v>1</v>
      </c>
    </row>
    <row r="40" spans="3:7" ht="15" customHeight="1" x14ac:dyDescent="0.2">
      <c r="C40" s="23" t="s">
        <v>106</v>
      </c>
      <c r="D40" s="21">
        <v>0</v>
      </c>
      <c r="E40" s="21">
        <v>768</v>
      </c>
      <c r="F40" s="21">
        <v>768</v>
      </c>
      <c r="G40" s="18">
        <f t="shared" si="0"/>
        <v>1</v>
      </c>
    </row>
    <row r="41" spans="3:7" ht="15" customHeight="1" x14ac:dyDescent="0.2">
      <c r="C41" s="23" t="s">
        <v>107</v>
      </c>
      <c r="D41" s="21">
        <v>0</v>
      </c>
      <c r="E41" s="21">
        <v>0</v>
      </c>
      <c r="F41" s="21">
        <v>768</v>
      </c>
      <c r="G41" s="18">
        <v>0</v>
      </c>
    </row>
    <row r="42" spans="3:7" ht="15" customHeight="1" x14ac:dyDescent="0.2">
      <c r="C42" s="23" t="s">
        <v>108</v>
      </c>
      <c r="D42" s="21">
        <v>0</v>
      </c>
      <c r="E42" s="21">
        <v>768</v>
      </c>
      <c r="F42" s="21">
        <v>768</v>
      </c>
      <c r="G42" s="18">
        <f t="shared" si="0"/>
        <v>1</v>
      </c>
    </row>
    <row r="43" spans="3:7" ht="15" customHeight="1" x14ac:dyDescent="0.2">
      <c r="C43" s="24" t="s">
        <v>109</v>
      </c>
      <c r="D43" s="22">
        <v>81801</v>
      </c>
      <c r="E43" s="22">
        <v>105484</v>
      </c>
      <c r="F43" s="22">
        <v>96091</v>
      </c>
      <c r="G43" s="20">
        <f t="shared" si="0"/>
        <v>0.9109533199347768</v>
      </c>
    </row>
  </sheetData>
  <mergeCells count="1">
    <mergeCell ref="C3:G3"/>
  </mergeCells>
  <pageMargins left="0.75" right="0.75" top="1" bottom="1" header="0.5" footer="0.5"/>
  <pageSetup paperSize="9" scale="51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>
      <pane ySplit="5" topLeftCell="A6" activePane="bottomLeft" state="frozen"/>
      <selection pane="bottomLeft" activeCell="C15" sqref="C15"/>
    </sheetView>
  </sheetViews>
  <sheetFormatPr defaultRowHeight="12.75" x14ac:dyDescent="0.2"/>
  <cols>
    <col min="1" max="1" width="5.7109375" style="2" customWidth="1"/>
    <col min="2" max="2" width="82" customWidth="1"/>
    <col min="3" max="6" width="19.140625" customWidth="1"/>
  </cols>
  <sheetData>
    <row r="1" spans="2:6" s="2" customFormat="1" x14ac:dyDescent="0.2">
      <c r="F1" s="6" t="s">
        <v>239</v>
      </c>
    </row>
    <row r="2" spans="2:6" s="2" customFormat="1" x14ac:dyDescent="0.2"/>
    <row r="3" spans="2:6" s="2" customFormat="1" ht="16.5" x14ac:dyDescent="0.25">
      <c r="B3" s="10" t="s">
        <v>240</v>
      </c>
      <c r="C3" s="10"/>
      <c r="D3" s="10"/>
      <c r="E3" s="10"/>
      <c r="F3" s="10"/>
    </row>
    <row r="4" spans="2:6" x14ac:dyDescent="0.2">
      <c r="B4" s="9"/>
      <c r="C4" s="9"/>
      <c r="D4" s="9"/>
      <c r="E4" s="9"/>
      <c r="F4" s="7" t="s">
        <v>241</v>
      </c>
    </row>
    <row r="5" spans="2:6" ht="31.5" x14ac:dyDescent="0.2">
      <c r="B5" s="3" t="s">
        <v>0</v>
      </c>
      <c r="C5" s="3" t="s">
        <v>1</v>
      </c>
      <c r="D5" s="3" t="s">
        <v>2</v>
      </c>
      <c r="E5" s="3" t="s">
        <v>3</v>
      </c>
      <c r="F5" s="3" t="s">
        <v>234</v>
      </c>
    </row>
    <row r="6" spans="2:6" ht="15" customHeight="1" x14ac:dyDescent="0.2">
      <c r="B6" s="25" t="s">
        <v>110</v>
      </c>
      <c r="C6" s="21">
        <v>0</v>
      </c>
      <c r="D6" s="21">
        <v>8883</v>
      </c>
      <c r="E6" s="21">
        <v>8883</v>
      </c>
      <c r="F6" s="18">
        <f>E6/D6</f>
        <v>1</v>
      </c>
    </row>
    <row r="7" spans="2:6" ht="15" customHeight="1" x14ac:dyDescent="0.2">
      <c r="B7" s="25" t="s">
        <v>111</v>
      </c>
      <c r="C7" s="21">
        <v>0</v>
      </c>
      <c r="D7" s="21">
        <v>8883</v>
      </c>
      <c r="E7" s="21">
        <v>8883</v>
      </c>
      <c r="F7" s="18">
        <f t="shared" ref="F7:F10" si="0">E7/D7</f>
        <v>1</v>
      </c>
    </row>
    <row r="8" spans="2:6" ht="15" customHeight="1" x14ac:dyDescent="0.2">
      <c r="B8" s="25" t="s">
        <v>112</v>
      </c>
      <c r="C8" s="21">
        <v>0</v>
      </c>
      <c r="D8" s="21">
        <v>402</v>
      </c>
      <c r="E8" s="21">
        <v>402</v>
      </c>
      <c r="F8" s="18">
        <f t="shared" si="0"/>
        <v>1</v>
      </c>
    </row>
    <row r="9" spans="2:6" ht="15" customHeight="1" x14ac:dyDescent="0.2">
      <c r="B9" s="25" t="s">
        <v>113</v>
      </c>
      <c r="C9" s="21">
        <v>0</v>
      </c>
      <c r="D9" s="21">
        <v>9285</v>
      </c>
      <c r="E9" s="21">
        <v>9285</v>
      </c>
      <c r="F9" s="18">
        <f t="shared" si="0"/>
        <v>1</v>
      </c>
    </row>
    <row r="10" spans="2:6" ht="15" customHeight="1" x14ac:dyDescent="0.2">
      <c r="B10" s="26" t="s">
        <v>114</v>
      </c>
      <c r="C10" s="22">
        <v>0</v>
      </c>
      <c r="D10" s="22">
        <v>9285</v>
      </c>
      <c r="E10" s="22">
        <v>9285</v>
      </c>
      <c r="F10" s="20">
        <f t="shared" si="0"/>
        <v>1</v>
      </c>
    </row>
  </sheetData>
  <mergeCells count="2">
    <mergeCell ref="B4:E4"/>
    <mergeCell ref="B3:F3"/>
  </mergeCells>
  <pageMargins left="0.75" right="0.75" top="1" bottom="1" header="0.5" footer="0.5"/>
  <pageSetup paperSize="9" scale="5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pane ySplit="5" topLeftCell="A6" activePane="bottomLeft" state="frozen"/>
      <selection pane="bottomLeft" activeCell="B15" sqref="B15"/>
    </sheetView>
  </sheetViews>
  <sheetFormatPr defaultRowHeight="12.75" x14ac:dyDescent="0.2"/>
  <cols>
    <col min="1" max="1" width="5.7109375" style="2" customWidth="1"/>
    <col min="2" max="2" width="82" customWidth="1"/>
    <col min="3" max="6" width="19.140625" customWidth="1"/>
  </cols>
  <sheetData>
    <row r="1" spans="1:6" s="2" customFormat="1" x14ac:dyDescent="0.2">
      <c r="F1" s="6" t="s">
        <v>242</v>
      </c>
    </row>
    <row r="2" spans="1:6" s="2" customFormat="1" x14ac:dyDescent="0.2"/>
    <row r="3" spans="1:6" s="2" customFormat="1" ht="16.5" x14ac:dyDescent="0.25">
      <c r="B3" s="10" t="s">
        <v>243</v>
      </c>
      <c r="C3" s="12"/>
      <c r="D3" s="12"/>
      <c r="E3" s="12"/>
      <c r="F3" s="12"/>
    </row>
    <row r="4" spans="1:6" x14ac:dyDescent="0.2">
      <c r="B4" s="9"/>
      <c r="C4" s="9"/>
      <c r="D4" s="9"/>
      <c r="E4" s="9"/>
      <c r="F4" s="7" t="s">
        <v>241</v>
      </c>
    </row>
    <row r="5" spans="1:6" ht="31.5" x14ac:dyDescent="0.2">
      <c r="A5" s="1"/>
      <c r="B5" s="3" t="s">
        <v>0</v>
      </c>
      <c r="C5" s="3" t="s">
        <v>1</v>
      </c>
      <c r="D5" s="3" t="s">
        <v>2</v>
      </c>
      <c r="E5" s="3" t="s">
        <v>3</v>
      </c>
      <c r="F5" s="3" t="s">
        <v>234</v>
      </c>
    </row>
    <row r="6" spans="1:6" ht="15" customHeight="1" x14ac:dyDescent="0.2">
      <c r="B6" s="23" t="s">
        <v>115</v>
      </c>
      <c r="C6" s="17">
        <v>0</v>
      </c>
      <c r="D6" s="17">
        <v>8883</v>
      </c>
      <c r="E6" s="17">
        <v>8883</v>
      </c>
      <c r="F6" s="18">
        <f>E6/D6</f>
        <v>1</v>
      </c>
    </row>
    <row r="7" spans="1:6" ht="15" customHeight="1" x14ac:dyDescent="0.2">
      <c r="B7" s="23" t="s">
        <v>116</v>
      </c>
      <c r="C7" s="17">
        <v>0</v>
      </c>
      <c r="D7" s="17">
        <v>8883</v>
      </c>
      <c r="E7" s="17">
        <v>8883</v>
      </c>
      <c r="F7" s="18">
        <f t="shared" ref="F7:F12" si="0">E7/D7</f>
        <v>1</v>
      </c>
    </row>
    <row r="8" spans="1:6" ht="15" customHeight="1" x14ac:dyDescent="0.2">
      <c r="B8" s="23" t="s">
        <v>117</v>
      </c>
      <c r="C8" s="17">
        <v>2658</v>
      </c>
      <c r="D8" s="17">
        <v>3704</v>
      </c>
      <c r="E8" s="17">
        <v>3704</v>
      </c>
      <c r="F8" s="18">
        <f t="shared" si="0"/>
        <v>1</v>
      </c>
    </row>
    <row r="9" spans="1:6" ht="15" customHeight="1" x14ac:dyDescent="0.2">
      <c r="B9" s="23" t="s">
        <v>118</v>
      </c>
      <c r="C9" s="17">
        <v>2658</v>
      </c>
      <c r="D9" s="17">
        <v>3704</v>
      </c>
      <c r="E9" s="17">
        <v>3704</v>
      </c>
      <c r="F9" s="18">
        <f t="shared" si="0"/>
        <v>1</v>
      </c>
    </row>
    <row r="10" spans="1:6" ht="15" customHeight="1" x14ac:dyDescent="0.2">
      <c r="B10" s="23" t="s">
        <v>119</v>
      </c>
      <c r="C10" s="17">
        <v>0</v>
      </c>
      <c r="D10" s="17">
        <v>474</v>
      </c>
      <c r="E10" s="17">
        <v>474</v>
      </c>
      <c r="F10" s="18">
        <f t="shared" si="0"/>
        <v>1</v>
      </c>
    </row>
    <row r="11" spans="1:6" ht="15" customHeight="1" x14ac:dyDescent="0.2">
      <c r="B11" s="23" t="s">
        <v>120</v>
      </c>
      <c r="C11" s="17">
        <v>2658</v>
      </c>
      <c r="D11" s="17">
        <v>13061</v>
      </c>
      <c r="E11" s="17">
        <v>13061</v>
      </c>
      <c r="F11" s="18">
        <f t="shared" si="0"/>
        <v>1</v>
      </c>
    </row>
    <row r="12" spans="1:6" ht="15" customHeight="1" x14ac:dyDescent="0.2">
      <c r="B12" s="24" t="s">
        <v>121</v>
      </c>
      <c r="C12" s="19">
        <v>2658</v>
      </c>
      <c r="D12" s="19">
        <v>13061</v>
      </c>
      <c r="E12" s="19">
        <v>13061</v>
      </c>
      <c r="F12" s="20">
        <f t="shared" si="0"/>
        <v>1</v>
      </c>
    </row>
  </sheetData>
  <mergeCells count="2">
    <mergeCell ref="B4:E4"/>
    <mergeCell ref="B3:F3"/>
  </mergeCells>
  <pageMargins left="0.75" right="0.75" top="1" bottom="1" header="0.5" footer="0.5"/>
  <pageSetup paperSize="9" scale="5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workbookViewId="0">
      <pane ySplit="5" topLeftCell="A6" activePane="bottomLeft" state="frozen"/>
      <selection pane="bottomLeft" activeCell="B21" sqref="B21"/>
    </sheetView>
  </sheetViews>
  <sheetFormatPr defaultRowHeight="12.75" x14ac:dyDescent="0.2"/>
  <cols>
    <col min="1" max="1" width="5.7109375" style="2" customWidth="1"/>
    <col min="2" max="2" width="82" customWidth="1"/>
    <col min="3" max="3" width="19.140625" customWidth="1"/>
  </cols>
  <sheetData>
    <row r="1" spans="2:3" s="2" customFormat="1" x14ac:dyDescent="0.2">
      <c r="C1" s="6" t="s">
        <v>244</v>
      </c>
    </row>
    <row r="2" spans="2:3" s="2" customFormat="1" x14ac:dyDescent="0.2"/>
    <row r="3" spans="2:3" s="2" customFormat="1" ht="16.5" x14ac:dyDescent="0.25">
      <c r="B3" s="10" t="s">
        <v>245</v>
      </c>
      <c r="C3" s="10"/>
    </row>
    <row r="4" spans="2:3" s="2" customFormat="1" x14ac:dyDescent="0.2"/>
    <row r="5" spans="2:3" ht="15.75" x14ac:dyDescent="0.2">
      <c r="B5" s="3" t="s">
        <v>0</v>
      </c>
      <c r="C5" s="3" t="s">
        <v>123</v>
      </c>
    </row>
    <row r="6" spans="2:3" ht="15" customHeight="1" x14ac:dyDescent="0.2">
      <c r="B6" s="23" t="s">
        <v>124</v>
      </c>
      <c r="C6" s="17">
        <v>96091</v>
      </c>
    </row>
    <row r="7" spans="2:3" ht="15" customHeight="1" x14ac:dyDescent="0.2">
      <c r="B7" s="23" t="s">
        <v>125</v>
      </c>
      <c r="C7" s="17">
        <v>95400</v>
      </c>
    </row>
    <row r="8" spans="2:3" ht="15" customHeight="1" x14ac:dyDescent="0.2">
      <c r="B8" s="24" t="s">
        <v>126</v>
      </c>
      <c r="C8" s="19">
        <v>691</v>
      </c>
    </row>
    <row r="9" spans="2:3" ht="15" customHeight="1" x14ac:dyDescent="0.2">
      <c r="B9" s="23" t="s">
        <v>127</v>
      </c>
      <c r="C9" s="17">
        <v>13061</v>
      </c>
    </row>
    <row r="10" spans="2:3" ht="15" customHeight="1" x14ac:dyDescent="0.2">
      <c r="B10" s="23" t="s">
        <v>128</v>
      </c>
      <c r="C10" s="17">
        <v>9285</v>
      </c>
    </row>
    <row r="11" spans="2:3" ht="15" customHeight="1" x14ac:dyDescent="0.2">
      <c r="B11" s="24" t="s">
        <v>129</v>
      </c>
      <c r="C11" s="19">
        <v>3776</v>
      </c>
    </row>
    <row r="12" spans="2:3" ht="15" customHeight="1" x14ac:dyDescent="0.2">
      <c r="B12" s="24" t="s">
        <v>130</v>
      </c>
      <c r="C12" s="19">
        <v>4467</v>
      </c>
    </row>
    <row r="13" spans="2:3" ht="15" customHeight="1" x14ac:dyDescent="0.2">
      <c r="B13" s="24" t="s">
        <v>131</v>
      </c>
      <c r="C13" s="19">
        <v>4467</v>
      </c>
    </row>
    <row r="14" spans="2:3" ht="15" customHeight="1" x14ac:dyDescent="0.2">
      <c r="B14" s="24" t="s">
        <v>132</v>
      </c>
      <c r="C14" s="19">
        <v>4467</v>
      </c>
    </row>
  </sheetData>
  <mergeCells count="1">
    <mergeCell ref="B3:C3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6"/>
  <sheetViews>
    <sheetView workbookViewId="0">
      <pane ySplit="6" topLeftCell="A7" activePane="bottomLeft" state="frozen"/>
      <selection pane="bottomLeft" activeCell="E5" sqref="E5"/>
    </sheetView>
  </sheetViews>
  <sheetFormatPr defaultRowHeight="12.75" x14ac:dyDescent="0.2"/>
  <cols>
    <col min="1" max="1" width="5.7109375" style="2" customWidth="1"/>
    <col min="2" max="2" width="82" style="2" customWidth="1"/>
    <col min="3" max="3" width="19.140625" style="2" customWidth="1"/>
    <col min="4" max="16384" width="9.140625" style="2"/>
  </cols>
  <sheetData>
    <row r="3" spans="2:3" ht="33" customHeight="1" x14ac:dyDescent="0.2">
      <c r="B3" s="13" t="s">
        <v>246</v>
      </c>
      <c r="C3" s="13"/>
    </row>
    <row r="4" spans="2:3" ht="16.5" customHeight="1" x14ac:dyDescent="0.2">
      <c r="B4" s="13"/>
      <c r="C4" s="13"/>
    </row>
    <row r="6" spans="2:3" ht="78.75" x14ac:dyDescent="0.2">
      <c r="B6" s="3" t="s">
        <v>0</v>
      </c>
      <c r="C6" s="3" t="s">
        <v>133</v>
      </c>
    </row>
    <row r="7" spans="2:3" ht="15" customHeight="1" x14ac:dyDescent="0.2">
      <c r="B7" s="23" t="s">
        <v>134</v>
      </c>
      <c r="C7" s="17">
        <v>46</v>
      </c>
    </row>
    <row r="8" spans="2:3" ht="15" customHeight="1" x14ac:dyDescent="0.2">
      <c r="B8" s="24" t="s">
        <v>247</v>
      </c>
      <c r="C8" s="19">
        <v>46</v>
      </c>
    </row>
    <row r="9" spans="2:3" ht="15" customHeight="1" x14ac:dyDescent="0.2">
      <c r="B9" s="23" t="s">
        <v>135</v>
      </c>
      <c r="C9" s="17">
        <v>1</v>
      </c>
    </row>
    <row r="10" spans="2:3" ht="15" customHeight="1" x14ac:dyDescent="0.2">
      <c r="B10" s="23" t="s">
        <v>136</v>
      </c>
      <c r="C10" s="17">
        <v>1</v>
      </c>
    </row>
    <row r="11" spans="2:3" ht="15" customHeight="1" x14ac:dyDescent="0.2">
      <c r="B11" s="23" t="s">
        <v>137</v>
      </c>
      <c r="C11" s="17">
        <v>1</v>
      </c>
    </row>
    <row r="12" spans="2:3" ht="15" customHeight="1" x14ac:dyDescent="0.2">
      <c r="B12" s="24" t="s">
        <v>248</v>
      </c>
      <c r="C12" s="19">
        <v>3</v>
      </c>
    </row>
    <row r="13" spans="2:3" ht="15" customHeight="1" x14ac:dyDescent="0.2">
      <c r="B13" s="24" t="s">
        <v>249</v>
      </c>
      <c r="C13" s="19">
        <v>49</v>
      </c>
    </row>
    <row r="14" spans="2:3" ht="15" customHeight="1" x14ac:dyDescent="0.2">
      <c r="B14" s="23" t="s">
        <v>138</v>
      </c>
      <c r="C14" s="17">
        <v>13</v>
      </c>
    </row>
    <row r="15" spans="2:3" ht="15" customHeight="1" x14ac:dyDescent="0.2">
      <c r="B15" s="23" t="s">
        <v>139</v>
      </c>
      <c r="C15" s="17">
        <v>36</v>
      </c>
    </row>
    <row r="16" spans="2:3" ht="15" customHeight="1" x14ac:dyDescent="0.2">
      <c r="B16" s="23" t="s">
        <v>140</v>
      </c>
      <c r="C16" s="17">
        <v>49</v>
      </c>
    </row>
  </sheetData>
  <mergeCells count="1">
    <mergeCell ref="B3:C4"/>
  </mergeCells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workbookViewId="0">
      <pane ySplit="5" topLeftCell="A6" activePane="bottomLeft" state="frozen"/>
      <selection pane="bottomLeft" activeCell="G9" sqref="G9"/>
    </sheetView>
  </sheetViews>
  <sheetFormatPr defaultRowHeight="12.75" x14ac:dyDescent="0.2"/>
  <cols>
    <col min="1" max="1" width="5.7109375" style="2" customWidth="1"/>
    <col min="2" max="2" width="82" customWidth="1"/>
    <col min="3" max="5" width="19.140625" customWidth="1"/>
  </cols>
  <sheetData>
    <row r="1" spans="2:5" s="2" customFormat="1" x14ac:dyDescent="0.2">
      <c r="E1" s="6" t="s">
        <v>250</v>
      </c>
    </row>
    <row r="2" spans="2:5" s="2" customFormat="1" x14ac:dyDescent="0.2"/>
    <row r="3" spans="2:5" s="2" customFormat="1" ht="16.5" x14ac:dyDescent="0.25">
      <c r="B3" s="10" t="s">
        <v>251</v>
      </c>
      <c r="C3" s="10"/>
      <c r="D3" s="10"/>
      <c r="E3" s="10"/>
    </row>
    <row r="4" spans="2:5" s="2" customFormat="1" x14ac:dyDescent="0.2">
      <c r="E4" s="7" t="s">
        <v>241</v>
      </c>
    </row>
    <row r="5" spans="2:5" ht="31.5" x14ac:dyDescent="0.2">
      <c r="B5" s="3" t="s">
        <v>0</v>
      </c>
      <c r="C5" s="3" t="s">
        <v>141</v>
      </c>
      <c r="D5" s="3" t="s">
        <v>252</v>
      </c>
      <c r="E5" s="3" t="s">
        <v>142</v>
      </c>
    </row>
    <row r="6" spans="2:5" ht="15" customHeight="1" x14ac:dyDescent="0.2">
      <c r="B6" s="23" t="s">
        <v>143</v>
      </c>
      <c r="C6" s="17">
        <v>70189</v>
      </c>
      <c r="D6" s="17">
        <v>0</v>
      </c>
      <c r="E6" s="17">
        <v>71121</v>
      </c>
    </row>
    <row r="7" spans="2:5" ht="15" customHeight="1" x14ac:dyDescent="0.2">
      <c r="B7" s="23" t="s">
        <v>144</v>
      </c>
      <c r="C7" s="17">
        <v>9760</v>
      </c>
      <c r="D7" s="17">
        <v>0</v>
      </c>
      <c r="E7" s="17">
        <v>25260</v>
      </c>
    </row>
    <row r="8" spans="2:5" ht="15" customHeight="1" x14ac:dyDescent="0.2">
      <c r="B8" s="24" t="s">
        <v>145</v>
      </c>
      <c r="C8" s="19">
        <v>79949</v>
      </c>
      <c r="D8" s="19">
        <v>0</v>
      </c>
      <c r="E8" s="19">
        <v>96381</v>
      </c>
    </row>
    <row r="9" spans="2:5" ht="15" customHeight="1" x14ac:dyDescent="0.2">
      <c r="B9" s="23" t="s">
        <v>146</v>
      </c>
      <c r="C9" s="17">
        <v>2134</v>
      </c>
      <c r="D9" s="17">
        <v>0</v>
      </c>
      <c r="E9" s="17">
        <v>2134</v>
      </c>
    </row>
    <row r="10" spans="2:5" ht="15" customHeight="1" x14ac:dyDescent="0.2">
      <c r="B10" s="23" t="s">
        <v>147</v>
      </c>
      <c r="C10" s="17">
        <v>2134</v>
      </c>
      <c r="D10" s="17">
        <v>0</v>
      </c>
      <c r="E10" s="17">
        <v>2134</v>
      </c>
    </row>
    <row r="11" spans="2:5" ht="15" customHeight="1" x14ac:dyDescent="0.2">
      <c r="B11" s="24" t="s">
        <v>148</v>
      </c>
      <c r="C11" s="19">
        <v>2134</v>
      </c>
      <c r="D11" s="19">
        <v>0</v>
      </c>
      <c r="E11" s="19">
        <v>2134</v>
      </c>
    </row>
    <row r="12" spans="2:5" ht="15" customHeight="1" x14ac:dyDescent="0.2">
      <c r="B12" s="23" t="s">
        <v>149</v>
      </c>
      <c r="C12" s="17">
        <v>626</v>
      </c>
      <c r="D12" s="17">
        <v>0</v>
      </c>
      <c r="E12" s="17">
        <v>498</v>
      </c>
    </row>
    <row r="13" spans="2:5" ht="15" customHeight="1" x14ac:dyDescent="0.2">
      <c r="B13" s="23" t="s">
        <v>150</v>
      </c>
      <c r="C13" s="17">
        <v>626</v>
      </c>
      <c r="D13" s="17">
        <v>0</v>
      </c>
      <c r="E13" s="17">
        <v>498</v>
      </c>
    </row>
    <row r="14" spans="2:5" ht="15" customHeight="1" x14ac:dyDescent="0.2">
      <c r="B14" s="24" t="s">
        <v>151</v>
      </c>
      <c r="C14" s="19">
        <v>626</v>
      </c>
      <c r="D14" s="19">
        <v>0</v>
      </c>
      <c r="E14" s="19">
        <v>498</v>
      </c>
    </row>
    <row r="15" spans="2:5" ht="15" customHeight="1" x14ac:dyDescent="0.2">
      <c r="B15" s="24" t="s">
        <v>152</v>
      </c>
      <c r="C15" s="19">
        <v>82709</v>
      </c>
      <c r="D15" s="19">
        <v>0</v>
      </c>
      <c r="E15" s="19">
        <v>99013</v>
      </c>
    </row>
    <row r="16" spans="2:5" ht="15" customHeight="1" x14ac:dyDescent="0.2">
      <c r="B16" s="23" t="s">
        <v>153</v>
      </c>
      <c r="C16" s="17">
        <v>37</v>
      </c>
      <c r="D16" s="17">
        <v>0</v>
      </c>
      <c r="E16" s="17">
        <v>136</v>
      </c>
    </row>
    <row r="17" spans="2:5" ht="15" customHeight="1" x14ac:dyDescent="0.2">
      <c r="B17" s="24" t="s">
        <v>154</v>
      </c>
      <c r="C17" s="19">
        <v>37</v>
      </c>
      <c r="D17" s="19">
        <v>0</v>
      </c>
      <c r="E17" s="19">
        <v>136</v>
      </c>
    </row>
    <row r="18" spans="2:5" ht="15" customHeight="1" x14ac:dyDescent="0.2">
      <c r="B18" s="23" t="s">
        <v>155</v>
      </c>
      <c r="C18" s="17">
        <v>3023</v>
      </c>
      <c r="D18" s="17">
        <v>0</v>
      </c>
      <c r="E18" s="17">
        <v>2201</v>
      </c>
    </row>
    <row r="19" spans="2:5" ht="15" customHeight="1" x14ac:dyDescent="0.2">
      <c r="B19" s="24" t="s">
        <v>156</v>
      </c>
      <c r="C19" s="19">
        <v>3023</v>
      </c>
      <c r="D19" s="19">
        <v>0</v>
      </c>
      <c r="E19" s="19">
        <v>2201</v>
      </c>
    </row>
    <row r="20" spans="2:5" ht="15" customHeight="1" x14ac:dyDescent="0.2">
      <c r="B20" s="24" t="s">
        <v>157</v>
      </c>
      <c r="C20" s="19">
        <v>3060</v>
      </c>
      <c r="D20" s="19">
        <v>0</v>
      </c>
      <c r="E20" s="19">
        <v>2337</v>
      </c>
    </row>
    <row r="21" spans="2:5" ht="15" customHeight="1" x14ac:dyDescent="0.2">
      <c r="B21" s="23" t="s">
        <v>158</v>
      </c>
      <c r="C21" s="17">
        <v>95</v>
      </c>
      <c r="D21" s="17">
        <v>0</v>
      </c>
      <c r="E21" s="17">
        <v>355</v>
      </c>
    </row>
    <row r="22" spans="2:5" ht="15" customHeight="1" x14ac:dyDescent="0.2">
      <c r="B22" s="23" t="s">
        <v>159</v>
      </c>
      <c r="C22" s="17">
        <v>95</v>
      </c>
      <c r="D22" s="17">
        <v>0</v>
      </c>
      <c r="E22" s="17">
        <v>184</v>
      </c>
    </row>
    <row r="23" spans="2:5" ht="15" customHeight="1" x14ac:dyDescent="0.2">
      <c r="B23" s="23" t="s">
        <v>160</v>
      </c>
      <c r="C23" s="17">
        <v>0</v>
      </c>
      <c r="D23" s="17">
        <v>0</v>
      </c>
      <c r="E23" s="17">
        <v>171</v>
      </c>
    </row>
    <row r="24" spans="2:5" ht="15" customHeight="1" x14ac:dyDescent="0.2">
      <c r="B24" s="23" t="s">
        <v>161</v>
      </c>
      <c r="C24" s="17">
        <v>0</v>
      </c>
      <c r="D24" s="17">
        <v>0</v>
      </c>
      <c r="E24" s="17">
        <v>31</v>
      </c>
    </row>
    <row r="25" spans="2:5" ht="15" customHeight="1" x14ac:dyDescent="0.2">
      <c r="B25" s="23" t="s">
        <v>162</v>
      </c>
      <c r="C25" s="17">
        <v>0</v>
      </c>
      <c r="D25" s="17">
        <v>0</v>
      </c>
      <c r="E25" s="17">
        <v>31</v>
      </c>
    </row>
    <row r="26" spans="2:5" ht="15" customHeight="1" x14ac:dyDescent="0.2">
      <c r="B26" s="24" t="s">
        <v>163</v>
      </c>
      <c r="C26" s="19">
        <v>95</v>
      </c>
      <c r="D26" s="19">
        <v>0</v>
      </c>
      <c r="E26" s="19">
        <v>386</v>
      </c>
    </row>
    <row r="27" spans="2:5" ht="15" customHeight="1" x14ac:dyDescent="0.2">
      <c r="B27" s="23" t="s">
        <v>164</v>
      </c>
      <c r="C27" s="17">
        <v>0</v>
      </c>
      <c r="D27" s="17">
        <v>0</v>
      </c>
      <c r="E27" s="17">
        <v>142</v>
      </c>
    </row>
    <row r="28" spans="2:5" ht="15" customHeight="1" x14ac:dyDescent="0.2">
      <c r="B28" s="23" t="s">
        <v>165</v>
      </c>
      <c r="C28" s="17">
        <v>0</v>
      </c>
      <c r="D28" s="17">
        <v>0</v>
      </c>
      <c r="E28" s="17">
        <v>142</v>
      </c>
    </row>
    <row r="29" spans="2:5" ht="15" customHeight="1" x14ac:dyDescent="0.2">
      <c r="B29" s="24" t="s">
        <v>166</v>
      </c>
      <c r="C29" s="19">
        <v>0</v>
      </c>
      <c r="D29" s="19">
        <v>0</v>
      </c>
      <c r="E29" s="19">
        <v>142</v>
      </c>
    </row>
    <row r="30" spans="2:5" ht="15" customHeight="1" x14ac:dyDescent="0.2">
      <c r="B30" s="23" t="s">
        <v>167</v>
      </c>
      <c r="C30" s="17">
        <v>606</v>
      </c>
      <c r="D30" s="17">
        <v>0</v>
      </c>
      <c r="E30" s="17">
        <v>0</v>
      </c>
    </row>
    <row r="31" spans="2:5" ht="15" customHeight="1" x14ac:dyDescent="0.2">
      <c r="B31" s="23" t="s">
        <v>168</v>
      </c>
      <c r="C31" s="17">
        <v>606</v>
      </c>
      <c r="D31" s="17">
        <v>0</v>
      </c>
      <c r="E31" s="17">
        <v>0</v>
      </c>
    </row>
    <row r="32" spans="2:5" ht="15" customHeight="1" x14ac:dyDescent="0.2">
      <c r="B32" s="23" t="s">
        <v>169</v>
      </c>
      <c r="C32" s="17">
        <v>0</v>
      </c>
      <c r="D32" s="17">
        <v>0</v>
      </c>
      <c r="E32" s="17">
        <v>77</v>
      </c>
    </row>
    <row r="33" spans="2:5" ht="15" customHeight="1" x14ac:dyDescent="0.2">
      <c r="B33" s="24" t="s">
        <v>170</v>
      </c>
      <c r="C33" s="19">
        <v>606</v>
      </c>
      <c r="D33" s="19">
        <v>0</v>
      </c>
      <c r="E33" s="19">
        <v>77</v>
      </c>
    </row>
    <row r="34" spans="2:5" ht="15" customHeight="1" x14ac:dyDescent="0.2">
      <c r="B34" s="24" t="s">
        <v>171</v>
      </c>
      <c r="C34" s="19">
        <v>701</v>
      </c>
      <c r="D34" s="19">
        <v>0</v>
      </c>
      <c r="E34" s="19">
        <v>605</v>
      </c>
    </row>
    <row r="35" spans="2:5" ht="15" customHeight="1" x14ac:dyDescent="0.2">
      <c r="B35" s="23" t="s">
        <v>172</v>
      </c>
      <c r="C35" s="17">
        <v>0</v>
      </c>
      <c r="D35" s="17">
        <v>0</v>
      </c>
      <c r="E35" s="17">
        <v>2015</v>
      </c>
    </row>
    <row r="36" spans="2:5" ht="15" customHeight="1" x14ac:dyDescent="0.2">
      <c r="B36" s="24" t="s">
        <v>173</v>
      </c>
      <c r="C36" s="19">
        <v>0</v>
      </c>
      <c r="D36" s="19">
        <v>0</v>
      </c>
      <c r="E36" s="19">
        <v>2015</v>
      </c>
    </row>
    <row r="37" spans="2:5" ht="15" customHeight="1" x14ac:dyDescent="0.2">
      <c r="B37" s="24" t="s">
        <v>174</v>
      </c>
      <c r="C37" s="19">
        <v>86470</v>
      </c>
      <c r="D37" s="19">
        <v>0</v>
      </c>
      <c r="E37" s="19">
        <v>103970</v>
      </c>
    </row>
    <row r="38" spans="2:5" ht="15" customHeight="1" x14ac:dyDescent="0.2">
      <c r="B38" s="23" t="s">
        <v>175</v>
      </c>
      <c r="C38" s="17">
        <v>41768</v>
      </c>
      <c r="D38" s="17">
        <v>0</v>
      </c>
      <c r="E38" s="17">
        <v>41768</v>
      </c>
    </row>
    <row r="39" spans="2:5" ht="15" customHeight="1" x14ac:dyDescent="0.2">
      <c r="B39" s="23" t="s">
        <v>176</v>
      </c>
      <c r="C39" s="17">
        <v>4071</v>
      </c>
      <c r="D39" s="17">
        <v>0</v>
      </c>
      <c r="E39" s="17">
        <v>4071</v>
      </c>
    </row>
    <row r="40" spans="2:5" ht="15" customHeight="1" x14ac:dyDescent="0.2">
      <c r="B40" s="23" t="s">
        <v>177</v>
      </c>
      <c r="C40" s="17">
        <v>0</v>
      </c>
      <c r="D40" s="17">
        <v>0</v>
      </c>
      <c r="E40" s="17">
        <v>-13190</v>
      </c>
    </row>
    <row r="41" spans="2:5" ht="15" customHeight="1" x14ac:dyDescent="0.2">
      <c r="B41" s="23" t="s">
        <v>178</v>
      </c>
      <c r="C41" s="17">
        <v>-13190</v>
      </c>
      <c r="D41" s="17">
        <v>0</v>
      </c>
      <c r="E41" s="17">
        <v>66567</v>
      </c>
    </row>
    <row r="42" spans="2:5" ht="15" customHeight="1" x14ac:dyDescent="0.2">
      <c r="B42" s="24" t="s">
        <v>179</v>
      </c>
      <c r="C42" s="19">
        <v>32649</v>
      </c>
      <c r="D42" s="19">
        <v>0</v>
      </c>
      <c r="E42" s="19">
        <v>99216</v>
      </c>
    </row>
    <row r="43" spans="2:5" ht="15" customHeight="1" x14ac:dyDescent="0.2">
      <c r="B43" s="23" t="s">
        <v>180</v>
      </c>
      <c r="C43" s="17">
        <v>0</v>
      </c>
      <c r="D43" s="17">
        <v>0</v>
      </c>
      <c r="E43" s="17">
        <v>1986</v>
      </c>
    </row>
    <row r="44" spans="2:5" ht="15" customHeight="1" x14ac:dyDescent="0.2">
      <c r="B44" s="23" t="s">
        <v>181</v>
      </c>
      <c r="C44" s="17">
        <v>0</v>
      </c>
      <c r="D44" s="17">
        <v>0</v>
      </c>
      <c r="E44" s="17">
        <v>318</v>
      </c>
    </row>
    <row r="45" spans="2:5" ht="15" customHeight="1" x14ac:dyDescent="0.2">
      <c r="B45" s="23" t="s">
        <v>182</v>
      </c>
      <c r="C45" s="17">
        <v>0</v>
      </c>
      <c r="D45" s="17">
        <v>0</v>
      </c>
      <c r="E45" s="17">
        <v>10</v>
      </c>
    </row>
    <row r="46" spans="2:5" ht="15" customHeight="1" x14ac:dyDescent="0.2">
      <c r="B46" s="23" t="s">
        <v>183</v>
      </c>
      <c r="C46" s="17">
        <v>0</v>
      </c>
      <c r="D46" s="17">
        <v>0</v>
      </c>
      <c r="E46" s="17">
        <v>1966</v>
      </c>
    </row>
    <row r="47" spans="2:5" ht="15" customHeight="1" x14ac:dyDescent="0.2">
      <c r="B47" s="23" t="s">
        <v>184</v>
      </c>
      <c r="C47" s="17">
        <v>402</v>
      </c>
      <c r="D47" s="17">
        <v>0</v>
      </c>
      <c r="E47" s="17">
        <v>474</v>
      </c>
    </row>
    <row r="48" spans="2:5" ht="15" customHeight="1" x14ac:dyDescent="0.2">
      <c r="B48" s="24" t="s">
        <v>185</v>
      </c>
      <c r="C48" s="19">
        <v>402</v>
      </c>
      <c r="D48" s="19">
        <v>0</v>
      </c>
      <c r="E48" s="19">
        <v>4754</v>
      </c>
    </row>
    <row r="49" spans="2:5" ht="15" customHeight="1" x14ac:dyDescent="0.2">
      <c r="B49" s="24" t="s">
        <v>186</v>
      </c>
      <c r="C49" s="19">
        <v>402</v>
      </c>
      <c r="D49" s="19">
        <v>0</v>
      </c>
      <c r="E49" s="19">
        <v>4754</v>
      </c>
    </row>
    <row r="50" spans="2:5" ht="15" customHeight="1" x14ac:dyDescent="0.2">
      <c r="B50" s="23" t="s">
        <v>187</v>
      </c>
      <c r="C50" s="17">
        <v>3331</v>
      </c>
      <c r="D50" s="17">
        <v>0</v>
      </c>
      <c r="E50" s="17">
        <v>0</v>
      </c>
    </row>
    <row r="51" spans="2:5" ht="15" customHeight="1" x14ac:dyDescent="0.2">
      <c r="B51" s="23" t="s">
        <v>188</v>
      </c>
      <c r="C51" s="17">
        <v>50088</v>
      </c>
      <c r="D51" s="17">
        <v>0</v>
      </c>
      <c r="E51" s="17">
        <v>0</v>
      </c>
    </row>
    <row r="52" spans="2:5" ht="15" customHeight="1" x14ac:dyDescent="0.2">
      <c r="B52" s="24" t="s">
        <v>189</v>
      </c>
      <c r="C52" s="19">
        <v>53419</v>
      </c>
      <c r="D52" s="19">
        <v>0</v>
      </c>
      <c r="E52" s="19">
        <v>0</v>
      </c>
    </row>
    <row r="53" spans="2:5" ht="15" customHeight="1" x14ac:dyDescent="0.2">
      <c r="B53" s="24" t="s">
        <v>190</v>
      </c>
      <c r="C53" s="19">
        <v>86470</v>
      </c>
      <c r="D53" s="19">
        <v>0</v>
      </c>
      <c r="E53" s="19">
        <v>103970</v>
      </c>
    </row>
    <row r="54" spans="2:5" ht="15" customHeight="1" x14ac:dyDescent="0.2"/>
    <row r="55" spans="2:5" ht="15" customHeight="1" x14ac:dyDescent="0.2"/>
    <row r="56" spans="2:5" ht="15" customHeight="1" x14ac:dyDescent="0.2"/>
    <row r="57" spans="2:5" ht="15" customHeight="1" x14ac:dyDescent="0.2"/>
    <row r="58" spans="2:5" ht="15" customHeight="1" x14ac:dyDescent="0.2"/>
    <row r="59" spans="2:5" ht="15" customHeight="1" x14ac:dyDescent="0.2"/>
    <row r="60" spans="2:5" ht="15" customHeight="1" x14ac:dyDescent="0.2"/>
    <row r="61" spans="2:5" ht="15" customHeight="1" x14ac:dyDescent="0.2"/>
    <row r="62" spans="2:5" ht="15" customHeight="1" x14ac:dyDescent="0.2"/>
    <row r="63" spans="2:5" ht="15" customHeight="1" x14ac:dyDescent="0.2"/>
    <row r="64" spans="2:5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</sheetData>
  <mergeCells count="1">
    <mergeCell ref="B3:E3"/>
  </mergeCells>
  <pageMargins left="0.75" right="0.75" top="1" bottom="1" header="0.5" footer="0.5"/>
  <pageSetup paperSize="9" scale="6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pane ySplit="5" topLeftCell="A6" activePane="bottomLeft" state="frozen"/>
      <selection pane="bottomLeft" activeCell="H10" sqref="H10"/>
    </sheetView>
  </sheetViews>
  <sheetFormatPr defaultRowHeight="12.75" x14ac:dyDescent="0.2"/>
  <cols>
    <col min="1" max="1" width="5.7109375" style="2" customWidth="1"/>
    <col min="2" max="2" width="82" customWidth="1"/>
    <col min="3" max="5" width="19.140625" customWidth="1"/>
  </cols>
  <sheetData>
    <row r="1" spans="2:5" s="2" customFormat="1" x14ac:dyDescent="0.2"/>
    <row r="2" spans="2:5" s="2" customFormat="1" x14ac:dyDescent="0.2"/>
    <row r="3" spans="2:5" s="2" customFormat="1" ht="16.5" x14ac:dyDescent="0.25">
      <c r="B3" s="10" t="s">
        <v>253</v>
      </c>
      <c r="C3" s="10"/>
      <c r="D3" s="10"/>
      <c r="E3" s="10"/>
    </row>
    <row r="4" spans="2:5" s="2" customFormat="1" x14ac:dyDescent="0.2">
      <c r="E4" s="7" t="s">
        <v>241</v>
      </c>
    </row>
    <row r="5" spans="2:5" ht="31.5" x14ac:dyDescent="0.2">
      <c r="B5" s="3" t="s">
        <v>0</v>
      </c>
      <c r="C5" s="3" t="s">
        <v>141</v>
      </c>
      <c r="D5" s="3" t="s">
        <v>252</v>
      </c>
      <c r="E5" s="3" t="s">
        <v>142</v>
      </c>
    </row>
    <row r="6" spans="2:5" ht="15" customHeight="1" x14ac:dyDescent="0.2">
      <c r="B6" s="5" t="s">
        <v>191</v>
      </c>
      <c r="C6" s="27">
        <v>1590</v>
      </c>
      <c r="D6" s="27">
        <v>0</v>
      </c>
      <c r="E6" s="27">
        <v>1206</v>
      </c>
    </row>
    <row r="7" spans="2:5" ht="15" customHeight="1" x14ac:dyDescent="0.2">
      <c r="B7" s="5" t="s">
        <v>192</v>
      </c>
      <c r="C7" s="27">
        <v>623</v>
      </c>
      <c r="D7" s="27">
        <v>0</v>
      </c>
      <c r="E7" s="27">
        <v>837</v>
      </c>
    </row>
    <row r="8" spans="2:5" ht="15" customHeight="1" x14ac:dyDescent="0.2">
      <c r="B8" s="24" t="s">
        <v>193</v>
      </c>
      <c r="C8" s="19">
        <v>2213</v>
      </c>
      <c r="D8" s="19">
        <v>0</v>
      </c>
      <c r="E8" s="19">
        <v>2043</v>
      </c>
    </row>
    <row r="9" spans="2:5" ht="15" customHeight="1" x14ac:dyDescent="0.2">
      <c r="B9" s="23" t="s">
        <v>194</v>
      </c>
      <c r="C9" s="17">
        <v>9685</v>
      </c>
      <c r="D9" s="17">
        <v>0</v>
      </c>
      <c r="E9" s="17">
        <v>11012</v>
      </c>
    </row>
    <row r="10" spans="2:5" ht="15" customHeight="1" x14ac:dyDescent="0.2">
      <c r="B10" s="23" t="s">
        <v>195</v>
      </c>
      <c r="C10" s="17">
        <v>50277</v>
      </c>
      <c r="D10" s="17">
        <v>0</v>
      </c>
      <c r="E10" s="17">
        <v>60352</v>
      </c>
    </row>
    <row r="11" spans="2:5" ht="15" customHeight="1" x14ac:dyDescent="0.2">
      <c r="B11" s="23" t="s">
        <v>196</v>
      </c>
      <c r="C11" s="17">
        <v>2</v>
      </c>
      <c r="D11" s="17">
        <v>0</v>
      </c>
      <c r="E11" s="17">
        <v>8824</v>
      </c>
    </row>
    <row r="12" spans="2:5" ht="15" customHeight="1" x14ac:dyDescent="0.2">
      <c r="B12" s="24" t="s">
        <v>197</v>
      </c>
      <c r="C12" s="19">
        <v>59964</v>
      </c>
      <c r="D12" s="19">
        <v>0</v>
      </c>
      <c r="E12" s="19">
        <v>80188</v>
      </c>
    </row>
    <row r="13" spans="2:5" ht="15" customHeight="1" x14ac:dyDescent="0.2">
      <c r="B13" s="23" t="s">
        <v>198</v>
      </c>
      <c r="C13" s="17">
        <v>1495</v>
      </c>
      <c r="D13" s="17">
        <v>0</v>
      </c>
      <c r="E13" s="17">
        <v>3794</v>
      </c>
    </row>
    <row r="14" spans="2:5" ht="15" customHeight="1" x14ac:dyDescent="0.2">
      <c r="B14" s="23" t="s">
        <v>199</v>
      </c>
      <c r="C14" s="17">
        <v>205</v>
      </c>
      <c r="D14" s="17">
        <v>0</v>
      </c>
      <c r="E14" s="17">
        <v>8367</v>
      </c>
    </row>
    <row r="15" spans="2:5" ht="15" customHeight="1" x14ac:dyDescent="0.2">
      <c r="B15" s="24" t="s">
        <v>200</v>
      </c>
      <c r="C15" s="19">
        <v>1700</v>
      </c>
      <c r="D15" s="19">
        <v>0</v>
      </c>
      <c r="E15" s="19">
        <v>12161</v>
      </c>
    </row>
    <row r="16" spans="2:5" ht="15" customHeight="1" x14ac:dyDescent="0.2">
      <c r="B16" s="23" t="s">
        <v>201</v>
      </c>
      <c r="C16" s="17">
        <v>38055</v>
      </c>
      <c r="D16" s="17">
        <v>0</v>
      </c>
      <c r="E16" s="17">
        <v>42036</v>
      </c>
    </row>
    <row r="17" spans="2:5" ht="15" customHeight="1" x14ac:dyDescent="0.2">
      <c r="B17" s="23" t="s">
        <v>202</v>
      </c>
      <c r="C17" s="17">
        <v>3742</v>
      </c>
      <c r="D17" s="17">
        <v>0</v>
      </c>
      <c r="E17" s="17">
        <v>3899</v>
      </c>
    </row>
    <row r="18" spans="2:5" ht="15" customHeight="1" x14ac:dyDescent="0.2">
      <c r="B18" s="23" t="s">
        <v>203</v>
      </c>
      <c r="C18" s="17">
        <v>5139</v>
      </c>
      <c r="D18" s="17">
        <v>0</v>
      </c>
      <c r="E18" s="17">
        <v>6839</v>
      </c>
    </row>
    <row r="19" spans="2:5" ht="15" customHeight="1" x14ac:dyDescent="0.2">
      <c r="B19" s="24" t="s">
        <v>204</v>
      </c>
      <c r="C19" s="19">
        <v>46936</v>
      </c>
      <c r="D19" s="19">
        <v>0</v>
      </c>
      <c r="E19" s="19">
        <v>52774</v>
      </c>
    </row>
    <row r="20" spans="2:5" ht="15" customHeight="1" x14ac:dyDescent="0.2">
      <c r="B20" s="24" t="s">
        <v>205</v>
      </c>
      <c r="C20" s="19">
        <v>2682</v>
      </c>
      <c r="D20" s="19">
        <v>0</v>
      </c>
      <c r="E20" s="19">
        <v>5881</v>
      </c>
    </row>
    <row r="21" spans="2:5" ht="15" customHeight="1" x14ac:dyDescent="0.2">
      <c r="B21" s="24" t="s">
        <v>206</v>
      </c>
      <c r="C21" s="19">
        <v>55586</v>
      </c>
      <c r="D21" s="19">
        <v>0</v>
      </c>
      <c r="E21" s="19">
        <v>18146</v>
      </c>
    </row>
    <row r="22" spans="2:5" ht="15" customHeight="1" x14ac:dyDescent="0.2">
      <c r="B22" s="24" t="s">
        <v>207</v>
      </c>
      <c r="C22" s="19">
        <v>-44727</v>
      </c>
      <c r="D22" s="19">
        <v>0</v>
      </c>
      <c r="E22" s="19">
        <v>-6731</v>
      </c>
    </row>
    <row r="23" spans="2:5" ht="15" customHeight="1" x14ac:dyDescent="0.2">
      <c r="B23" s="23" t="s">
        <v>208</v>
      </c>
      <c r="C23" s="17">
        <v>1100</v>
      </c>
      <c r="D23" s="17">
        <v>0</v>
      </c>
      <c r="E23" s="17">
        <v>2775</v>
      </c>
    </row>
    <row r="24" spans="2:5" ht="15" customHeight="1" x14ac:dyDescent="0.2">
      <c r="B24" s="24" t="s">
        <v>209</v>
      </c>
      <c r="C24" s="19">
        <v>1100</v>
      </c>
      <c r="D24" s="19">
        <v>0</v>
      </c>
      <c r="E24" s="19">
        <v>2775</v>
      </c>
    </row>
    <row r="25" spans="2:5" ht="15" customHeight="1" x14ac:dyDescent="0.2">
      <c r="B25" s="23" t="s">
        <v>210</v>
      </c>
      <c r="C25" s="17">
        <v>517</v>
      </c>
      <c r="D25" s="17">
        <v>0</v>
      </c>
      <c r="E25" s="17">
        <v>682</v>
      </c>
    </row>
    <row r="26" spans="2:5" ht="15" customHeight="1" x14ac:dyDescent="0.2">
      <c r="B26" s="24" t="s">
        <v>211</v>
      </c>
      <c r="C26" s="19">
        <v>517</v>
      </c>
      <c r="D26" s="19">
        <v>0</v>
      </c>
      <c r="E26" s="19">
        <v>682</v>
      </c>
    </row>
    <row r="27" spans="2:5" ht="15" customHeight="1" x14ac:dyDescent="0.2">
      <c r="B27" s="24" t="s">
        <v>212</v>
      </c>
      <c r="C27" s="19">
        <v>583</v>
      </c>
      <c r="D27" s="19">
        <v>0</v>
      </c>
      <c r="E27" s="19">
        <v>2093</v>
      </c>
    </row>
    <row r="28" spans="2:5" ht="15" customHeight="1" x14ac:dyDescent="0.2">
      <c r="B28" s="24" t="s">
        <v>213</v>
      </c>
      <c r="C28" s="19">
        <v>-44144</v>
      </c>
      <c r="D28" s="19">
        <v>0</v>
      </c>
      <c r="E28" s="19">
        <v>-4638</v>
      </c>
    </row>
    <row r="29" spans="2:5" ht="15" customHeight="1" x14ac:dyDescent="0.2">
      <c r="B29" s="23" t="s">
        <v>214</v>
      </c>
      <c r="C29" s="17">
        <v>14657</v>
      </c>
      <c r="D29" s="17">
        <v>0</v>
      </c>
      <c r="E29" s="17">
        <v>18678</v>
      </c>
    </row>
    <row r="30" spans="2:5" ht="15" customHeight="1" x14ac:dyDescent="0.2">
      <c r="B30" s="23" t="s">
        <v>215</v>
      </c>
      <c r="C30" s="17">
        <v>16297</v>
      </c>
      <c r="D30" s="17">
        <v>0</v>
      </c>
      <c r="E30" s="17">
        <v>52577</v>
      </c>
    </row>
    <row r="31" spans="2:5" ht="15" customHeight="1" x14ac:dyDescent="0.2">
      <c r="B31" s="24" t="s">
        <v>216</v>
      </c>
      <c r="C31" s="19">
        <v>30954</v>
      </c>
      <c r="D31" s="19">
        <v>0</v>
      </c>
      <c r="E31" s="19">
        <v>71255</v>
      </c>
    </row>
    <row r="32" spans="2:5" ht="15" customHeight="1" x14ac:dyDescent="0.2">
      <c r="B32" s="24" t="s">
        <v>217</v>
      </c>
      <c r="C32" s="19">
        <v>0</v>
      </c>
      <c r="D32" s="19">
        <v>0</v>
      </c>
      <c r="E32" s="19">
        <v>50</v>
      </c>
    </row>
    <row r="33" spans="2:5" ht="15" customHeight="1" x14ac:dyDescent="0.2">
      <c r="B33" s="24" t="s">
        <v>218</v>
      </c>
      <c r="C33" s="19">
        <v>30954</v>
      </c>
      <c r="D33" s="19">
        <v>0</v>
      </c>
      <c r="E33" s="19">
        <v>71205</v>
      </c>
    </row>
    <row r="34" spans="2:5" ht="15" customHeight="1" x14ac:dyDescent="0.2">
      <c r="B34" s="24" t="s">
        <v>219</v>
      </c>
      <c r="C34" s="19">
        <v>-13190</v>
      </c>
      <c r="D34" s="19">
        <v>0</v>
      </c>
      <c r="E34" s="19">
        <v>66567</v>
      </c>
    </row>
  </sheetData>
  <mergeCells count="1">
    <mergeCell ref="B3:E3"/>
  </mergeCells>
  <pageMargins left="0.75" right="0.75" top="1" bottom="1" header="0.5" footer="0.5"/>
  <pageSetup paperSize="9" scale="6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pane ySplit="5" topLeftCell="A6" activePane="bottomLeft" state="frozen"/>
      <selection pane="bottomLeft" activeCell="B19" sqref="B19"/>
    </sheetView>
  </sheetViews>
  <sheetFormatPr defaultRowHeight="12.75" x14ac:dyDescent="0.2"/>
  <cols>
    <col min="1" max="1" width="5.7109375" style="2" customWidth="1"/>
    <col min="2" max="2" width="82" customWidth="1"/>
    <col min="3" max="8" width="19.140625" customWidth="1"/>
  </cols>
  <sheetData>
    <row r="1" spans="2:8" s="2" customFormat="1" x14ac:dyDescent="0.2">
      <c r="H1" s="6" t="s">
        <v>254</v>
      </c>
    </row>
    <row r="2" spans="2:8" s="2" customFormat="1" x14ac:dyDescent="0.2"/>
    <row r="3" spans="2:8" s="2" customFormat="1" ht="16.5" x14ac:dyDescent="0.25">
      <c r="B3" s="10" t="s">
        <v>255</v>
      </c>
      <c r="C3" s="10"/>
      <c r="D3" s="10"/>
      <c r="E3" s="10"/>
      <c r="F3" s="10"/>
      <c r="G3" s="10"/>
      <c r="H3" s="10"/>
    </row>
    <row r="4" spans="2:8" x14ac:dyDescent="0.2">
      <c r="B4" s="14" t="s">
        <v>241</v>
      </c>
      <c r="C4" s="14"/>
      <c r="D4" s="14"/>
      <c r="E4" s="14"/>
      <c r="F4" s="14"/>
      <c r="G4" s="14"/>
      <c r="H4" s="14"/>
    </row>
    <row r="5" spans="2:8" s="8" customFormat="1" ht="63" x14ac:dyDescent="0.2">
      <c r="B5" s="3" t="s">
        <v>0</v>
      </c>
      <c r="C5" s="3" t="s">
        <v>220</v>
      </c>
      <c r="D5" s="3" t="s">
        <v>221</v>
      </c>
      <c r="E5" s="3" t="s">
        <v>222</v>
      </c>
      <c r="F5" s="3" t="s">
        <v>223</v>
      </c>
      <c r="G5" s="3" t="s">
        <v>224</v>
      </c>
      <c r="H5" s="3" t="s">
        <v>122</v>
      </c>
    </row>
    <row r="6" spans="2:8" ht="15" x14ac:dyDescent="0.2">
      <c r="B6" s="24" t="s">
        <v>225</v>
      </c>
      <c r="C6" s="19">
        <v>3108</v>
      </c>
      <c r="D6" s="19">
        <v>85160</v>
      </c>
      <c r="E6" s="19">
        <v>14881</v>
      </c>
      <c r="F6" s="19">
        <v>0</v>
      </c>
      <c r="G6" s="19">
        <v>1266</v>
      </c>
      <c r="H6" s="19">
        <v>104415</v>
      </c>
    </row>
    <row r="7" spans="2:8" ht="14.25" x14ac:dyDescent="0.2">
      <c r="B7" s="23" t="s">
        <v>226</v>
      </c>
      <c r="C7" s="17">
        <v>0</v>
      </c>
      <c r="D7" s="17">
        <v>4337</v>
      </c>
      <c r="E7" s="17">
        <v>17848</v>
      </c>
      <c r="F7" s="17">
        <v>0</v>
      </c>
      <c r="G7" s="17">
        <v>0</v>
      </c>
      <c r="H7" s="17">
        <v>22185</v>
      </c>
    </row>
    <row r="8" spans="2:8" ht="15" x14ac:dyDescent="0.2">
      <c r="B8" s="24" t="s">
        <v>227</v>
      </c>
      <c r="C8" s="19">
        <v>0</v>
      </c>
      <c r="D8" s="19">
        <v>4337</v>
      </c>
      <c r="E8" s="19">
        <v>17848</v>
      </c>
      <c r="F8" s="19">
        <v>0</v>
      </c>
      <c r="G8" s="19">
        <v>0</v>
      </c>
      <c r="H8" s="19">
        <v>22185</v>
      </c>
    </row>
    <row r="9" spans="2:8" ht="15" x14ac:dyDescent="0.2">
      <c r="B9" s="24" t="s">
        <v>228</v>
      </c>
      <c r="C9" s="19">
        <v>3108</v>
      </c>
      <c r="D9" s="19">
        <v>89497</v>
      </c>
      <c r="E9" s="19">
        <v>32729</v>
      </c>
      <c r="F9" s="19">
        <v>0</v>
      </c>
      <c r="G9" s="19">
        <v>1266</v>
      </c>
      <c r="H9" s="19">
        <v>126600</v>
      </c>
    </row>
    <row r="10" spans="2:8" ht="15" x14ac:dyDescent="0.2">
      <c r="B10" s="24" t="s">
        <v>229</v>
      </c>
      <c r="C10" s="19">
        <v>3108</v>
      </c>
      <c r="D10" s="19">
        <v>14971</v>
      </c>
      <c r="E10" s="19">
        <v>5121</v>
      </c>
      <c r="F10" s="19">
        <v>0</v>
      </c>
      <c r="G10" s="19">
        <v>640</v>
      </c>
      <c r="H10" s="19">
        <v>23840</v>
      </c>
    </row>
    <row r="11" spans="2:8" ht="14.25" x14ac:dyDescent="0.2">
      <c r="B11" s="23" t="s">
        <v>230</v>
      </c>
      <c r="C11" s="17">
        <v>0</v>
      </c>
      <c r="D11" s="17">
        <v>3405</v>
      </c>
      <c r="E11" s="17">
        <v>2348</v>
      </c>
      <c r="F11" s="17">
        <v>0</v>
      </c>
      <c r="G11" s="17">
        <v>128</v>
      </c>
      <c r="H11" s="17">
        <v>5881</v>
      </c>
    </row>
    <row r="12" spans="2:8" ht="15" x14ac:dyDescent="0.2">
      <c r="B12" s="24" t="s">
        <v>231</v>
      </c>
      <c r="C12" s="19">
        <v>3108</v>
      </c>
      <c r="D12" s="19">
        <v>18376</v>
      </c>
      <c r="E12" s="19">
        <v>7469</v>
      </c>
      <c r="F12" s="19">
        <v>0</v>
      </c>
      <c r="G12" s="19">
        <v>768</v>
      </c>
      <c r="H12" s="19">
        <v>29721</v>
      </c>
    </row>
    <row r="13" spans="2:8" ht="15" x14ac:dyDescent="0.2">
      <c r="B13" s="24" t="s">
        <v>232</v>
      </c>
      <c r="C13" s="19">
        <v>3108</v>
      </c>
      <c r="D13" s="19">
        <v>18376</v>
      </c>
      <c r="E13" s="19">
        <v>7469</v>
      </c>
      <c r="F13" s="19">
        <v>0</v>
      </c>
      <c r="G13" s="19">
        <v>768</v>
      </c>
      <c r="H13" s="19">
        <v>29721</v>
      </c>
    </row>
    <row r="14" spans="2:8" ht="15" x14ac:dyDescent="0.2">
      <c r="B14" s="24" t="s">
        <v>233</v>
      </c>
      <c r="C14" s="19">
        <v>0</v>
      </c>
      <c r="D14" s="19">
        <v>71121</v>
      </c>
      <c r="E14" s="19">
        <v>25260</v>
      </c>
      <c r="F14" s="19">
        <v>0</v>
      </c>
      <c r="G14" s="19">
        <v>498</v>
      </c>
      <c r="H14" s="19">
        <v>96879</v>
      </c>
    </row>
  </sheetData>
  <mergeCells count="2">
    <mergeCell ref="B4:H4"/>
    <mergeCell ref="B3:H3"/>
  </mergeCells>
  <pageMargins left="0.75" right="0.75" top="1" bottom="1" header="0.5" footer="0.5"/>
  <pageSetup paperSize="9"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Kiadások</vt:lpstr>
      <vt:lpstr>Bevételek</vt:lpstr>
      <vt:lpstr>Finanszírozási kiadások</vt:lpstr>
      <vt:lpstr>Finanszírozási bevételek</vt:lpstr>
      <vt:lpstr>Maradványkimutatás</vt:lpstr>
      <vt:lpstr>Létszám</vt:lpstr>
      <vt:lpstr>Mérleg</vt:lpstr>
      <vt:lpstr>Eredménykimutatás</vt:lpstr>
      <vt:lpstr>Vagyonkimutatás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Ágnes</cp:lastModifiedBy>
  <cp:lastPrinted>2016-04-14T08:05:36Z</cp:lastPrinted>
  <dcterms:created xsi:type="dcterms:W3CDTF">2014-01-13T16:29:21Z</dcterms:created>
  <dcterms:modified xsi:type="dcterms:W3CDTF">2016-04-14T09:26:13Z</dcterms:modified>
</cp:coreProperties>
</file>