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9D73964C-2AF5-4B61-A415-1ADA8C725C83}" xr6:coauthVersionLast="33" xr6:coauthVersionMax="33" xr10:uidLastSave="{00000000-0000-0000-0000-000000000000}"/>
  <bookViews>
    <workbookView xWindow="0" yWindow="0" windowWidth="20490" windowHeight="7545" xr2:uid="{1ECEA4A3-E669-412F-95F7-AB1E4D320C07}"/>
  </bookViews>
  <sheets>
    <sheet name="9.4. sz. mell EKIK" sheetId="1" r:id="rId1"/>
  </sheets>
  <definedNames>
    <definedName name="_xlnm.Print_Titles" localSheetId="0">'9.4.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7" i="1"/>
  <c r="C45" i="1" s="1"/>
  <c r="C57" i="1" s="1"/>
  <c r="C46" i="1"/>
  <c r="C40" i="1"/>
  <c r="C37" i="1" s="1"/>
  <c r="C30" i="1"/>
  <c r="C26" i="1"/>
  <c r="C2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<sst xmlns="http://schemas.openxmlformats.org/spreadsheetml/2006/main" count="111" uniqueCount="97">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</sst>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2DB20279-C712-44D0-8E34-8BC8A7299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F0E6-F8A4-4BDF-A0D8-2575D44E4F95}">
  <sheetPr codeName="Munka17">
    <tabColor rgb="FF92D050"/>
  </sheetPr>
  <dimension ref="A1:C60"/>
  <sheetViews>
    <sheetView tabSelected="1" view="pageLayout" topLeftCell="B1" zoomScaleNormal="130" workbookViewId="0">
      <selection activeCell="C42" sqref="C42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12914000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10382678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1291322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12914000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86973726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361287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84577606+203748+232749+1598336</f>
        <v>86612439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99887726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4" customFormat="1" ht="12" customHeight="1" thickBot="1" x14ac:dyDescent="0.25">
      <c r="A45" s="40" t="s">
        <v>14</v>
      </c>
      <c r="B45" s="41" t="s">
        <v>82</v>
      </c>
      <c r="C45" s="27">
        <f>SUM(C46:C50)</f>
        <v>95610686</v>
      </c>
    </row>
    <row r="46" spans="1:3" ht="12" customHeight="1" x14ac:dyDescent="0.2">
      <c r="A46" s="32" t="s">
        <v>16</v>
      </c>
      <c r="B46" s="39" t="s">
        <v>83</v>
      </c>
      <c r="C46" s="65">
        <f>44090923+170500+69000</f>
        <v>44330423</v>
      </c>
    </row>
    <row r="47" spans="1:3" ht="12" customHeight="1" x14ac:dyDescent="0.2">
      <c r="A47" s="32" t="s">
        <v>18</v>
      </c>
      <c r="B47" s="33" t="s">
        <v>84</v>
      </c>
      <c r="C47" s="66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6">
        <f>42412062-81110+232749</f>
        <v>42563701</v>
      </c>
    </row>
    <row r="49" spans="1:3" ht="12" customHeight="1" x14ac:dyDescent="0.2">
      <c r="A49" s="32" t="s">
        <v>22</v>
      </c>
      <c r="B49" s="33" t="s">
        <v>86</v>
      </c>
      <c r="C49" s="67"/>
    </row>
    <row r="50" spans="1:3" ht="12" customHeight="1" thickBot="1" x14ac:dyDescent="0.25">
      <c r="A50" s="32" t="s">
        <v>24</v>
      </c>
      <c r="B50" s="33" t="s">
        <v>87</v>
      </c>
      <c r="C50" s="67"/>
    </row>
    <row r="51" spans="1:3" ht="12" customHeight="1" thickBot="1" x14ac:dyDescent="0.25">
      <c r="A51" s="40" t="s">
        <v>38</v>
      </c>
      <c r="B51" s="41" t="s">
        <v>88</v>
      </c>
      <c r="C51" s="68">
        <f>SUM(C52:C54)</f>
        <v>4277040</v>
      </c>
    </row>
    <row r="52" spans="1:3" s="64" customFormat="1" ht="12" customHeight="1" x14ac:dyDescent="0.2">
      <c r="A52" s="32" t="s">
        <v>40</v>
      </c>
      <c r="B52" s="39" t="s">
        <v>89</v>
      </c>
      <c r="C52" s="69">
        <f>2678704+1598336</f>
        <v>4277040</v>
      </c>
    </row>
    <row r="53" spans="1:3" ht="12" customHeight="1" x14ac:dyDescent="0.2">
      <c r="A53" s="32" t="s">
        <v>42</v>
      </c>
      <c r="B53" s="33" t="s">
        <v>90</v>
      </c>
      <c r="C53" s="67"/>
    </row>
    <row r="54" spans="1:3" ht="12" customHeight="1" x14ac:dyDescent="0.2">
      <c r="A54" s="32" t="s">
        <v>44</v>
      </c>
      <c r="B54" s="33" t="s">
        <v>91</v>
      </c>
      <c r="C54" s="67"/>
    </row>
    <row r="55" spans="1:3" ht="12" customHeight="1" thickBot="1" x14ac:dyDescent="0.25">
      <c r="A55" s="32" t="s">
        <v>46</v>
      </c>
      <c r="B55" s="33" t="s">
        <v>92</v>
      </c>
      <c r="C55" s="67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8">
        <f>+C45+C51+C56</f>
        <v>99887726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v>16.75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2018-06-29T06:26:52Z</dcterms:created>
  <dcterms:modified xsi:type="dcterms:W3CDTF">2018-06-29T06:26:52Z</dcterms:modified>
</cp:coreProperties>
</file>