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<sst xmlns="http://schemas.openxmlformats.org/spreadsheetml/2006/main" count="313" uniqueCount="270">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</sst>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 applyProtection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4" fillId="0" borderId="17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3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left" vertical="center" wrapText="1" indent="1"/>
      <protection/>
    </xf>
    <xf numFmtId="0" fontId="23" fillId="0" borderId="15" xfId="68" applyFont="1" applyFill="1" applyBorder="1" applyAlignment="1" applyProtection="1">
      <alignment vertical="center" wrapTex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8" applyFont="1" applyFill="1" applyBorder="1" applyAlignment="1" applyProtection="1">
      <alignment horizontal="left" vertical="center" wrapText="1" indent="1"/>
      <protection/>
    </xf>
    <xf numFmtId="164" fontId="27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8" applyFont="1" applyFill="1" applyBorder="1" applyAlignment="1" applyProtection="1">
      <alignment horizontal="left" vertical="center" wrapText="1" indent="1"/>
      <protection/>
    </xf>
    <xf numFmtId="0" fontId="24" fillId="0" borderId="0" xfId="68" applyFont="1" applyFill="1" applyBorder="1" applyAlignment="1" applyProtection="1">
      <alignment horizontal="left" vertical="center" wrapText="1" indent="1"/>
      <protection/>
    </xf>
    <xf numFmtId="0" fontId="24" fillId="0" borderId="24" xfId="68" applyFont="1" applyFill="1" applyBorder="1" applyAlignment="1" applyProtection="1">
      <alignment horizontal="left" vertical="center" wrapText="1" indent="6"/>
      <protection/>
    </xf>
    <xf numFmtId="0" fontId="24" fillId="0" borderId="21" xfId="68" applyFont="1" applyFill="1" applyBorder="1" applyAlignment="1" applyProtection="1">
      <alignment horizontal="left" indent="6"/>
      <protection/>
    </xf>
    <xf numFmtId="0" fontId="24" fillId="0" borderId="21" xfId="68" applyFont="1" applyFill="1" applyBorder="1" applyAlignment="1" applyProtection="1">
      <alignment horizontal="left" vertical="center" wrapText="1" indent="6"/>
      <protection/>
    </xf>
    <xf numFmtId="49" fontId="24" fillId="0" borderId="32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8" applyFont="1" applyFill="1" applyBorder="1" applyAlignment="1" applyProtection="1">
      <alignment horizontal="left" vertical="center" wrapText="1" indent="7"/>
      <protection/>
    </xf>
    <xf numFmtId="164" fontId="24" fillId="0" borderId="35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8" applyFont="1" applyFill="1" applyBorder="1" applyAlignment="1" applyProtection="1">
      <alignment horizontal="left" vertical="center" wrapText="1" indent="1"/>
      <protection/>
    </xf>
    <xf numFmtId="0" fontId="23" fillId="0" borderId="27" xfId="68" applyFont="1" applyFill="1" applyBorder="1" applyAlignment="1" applyProtection="1">
      <alignment vertical="center" wrapText="1"/>
      <protection/>
    </xf>
    <xf numFmtId="164" fontId="23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8" applyFont="1" applyFill="1" applyBorder="1" applyAlignment="1" applyProtection="1">
      <alignment horizontal="left" vertical="center" wrapText="1" indent="1"/>
      <protection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8" applyFont="1" applyFill="1" applyBorder="1" applyAlignment="1" applyProtection="1">
      <alignment horizontal="left" vertical="center" wrapText="1" indent="6"/>
      <protection/>
    </xf>
    <xf numFmtId="164" fontId="24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0" fontId="24" fillId="0" borderId="18" xfId="68" applyFont="1" applyFill="1" applyBorder="1" applyAlignment="1" applyProtection="1">
      <alignment horizontal="left" vertical="center" wrapText="1" indent="1"/>
      <protection/>
    </xf>
    <xf numFmtId="0" fontId="24" fillId="0" borderId="39" xfId="68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Protection="1">
      <alignment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0" fontId="23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tabSelected="1" zoomScaleSheetLayoutView="100" zoomScalePageLayoutView="0" workbookViewId="0" topLeftCell="A136">
      <selection activeCell="C94" sqref="C94:C95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6033000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4150000</v>
      </c>
    </row>
    <row r="37" spans="1:3" s="15" customFormat="1" ht="12" customHeight="1">
      <c r="A37" s="19" t="s">
        <v>73</v>
      </c>
      <c r="B37" s="20" t="s">
        <v>74</v>
      </c>
      <c r="C37" s="21">
        <v>500000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1283000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6033000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6480404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194044292</v>
      </c>
    </row>
    <row r="94" spans="1:3" ht="12" customHeight="1">
      <c r="A94" s="56" t="s">
        <v>11</v>
      </c>
      <c r="B94" s="57" t="s">
        <v>179</v>
      </c>
      <c r="C94" s="58">
        <f>118633000-24000+813600+45000</f>
        <v>119467600</v>
      </c>
    </row>
    <row r="95" spans="1:3" ht="12" customHeight="1">
      <c r="A95" s="19" t="s">
        <v>13</v>
      </c>
      <c r="B95" s="59" t="s">
        <v>180</v>
      </c>
      <c r="C95" s="60">
        <f>28092500-10800+178992+10000</f>
        <v>28270692</v>
      </c>
    </row>
    <row r="96" spans="1:3" ht="12" customHeight="1">
      <c r="A96" s="19" t="s">
        <v>15</v>
      </c>
      <c r="B96" s="59" t="s">
        <v>181</v>
      </c>
      <c r="C96" s="32">
        <f>46477000-171000</f>
        <v>46306000</v>
      </c>
    </row>
    <row r="97" spans="1:3" ht="12" customHeight="1">
      <c r="A97" s="19" t="s">
        <v>17</v>
      </c>
      <c r="B97" s="61" t="s">
        <v>182</v>
      </c>
      <c r="C97" s="26"/>
    </row>
    <row r="98" spans="1:3" ht="12" customHeight="1">
      <c r="A98" s="19" t="s">
        <v>183</v>
      </c>
      <c r="B98" s="62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3" t="s">
        <v>187</v>
      </c>
      <c r="C100" s="26"/>
    </row>
    <row r="101" spans="1:3" ht="12" customHeight="1">
      <c r="A101" s="19" t="s">
        <v>188</v>
      </c>
      <c r="B101" s="63" t="s">
        <v>189</v>
      </c>
      <c r="C101" s="26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1901000</v>
      </c>
    </row>
    <row r="115" spans="1:3" ht="12" customHeight="1">
      <c r="A115" s="16" t="s">
        <v>25</v>
      </c>
      <c r="B115" s="59" t="s">
        <v>215</v>
      </c>
      <c r="C115" s="33">
        <v>1901000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195945292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3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3" ht="12" customHeight="1">
      <c r="A146" s="16" t="s">
        <v>105</v>
      </c>
      <c r="B146" s="79" t="s">
        <v>253</v>
      </c>
      <c r="C146" s="74"/>
    </row>
    <row r="147" spans="1:3" ht="12" customHeight="1">
      <c r="A147" s="16" t="s">
        <v>107</v>
      </c>
      <c r="B147" s="79" t="s">
        <v>254</v>
      </c>
      <c r="C147" s="74"/>
    </row>
    <row r="148" spans="1:3" ht="12" customHeight="1">
      <c r="A148" s="16" t="s">
        <v>109</v>
      </c>
      <c r="B148" s="79" t="s">
        <v>255</v>
      </c>
      <c r="C148" s="74"/>
    </row>
    <row r="149" spans="1:3" ht="12" customHeight="1">
      <c r="A149" s="16" t="s">
        <v>111</v>
      </c>
      <c r="B149" s="79" t="s">
        <v>256</v>
      </c>
      <c r="C149" s="74"/>
    </row>
    <row r="150" spans="1:3" ht="12" customHeight="1" thickBot="1">
      <c r="A150" s="16" t="s">
        <v>257</v>
      </c>
      <c r="B150" s="79" t="s">
        <v>258</v>
      </c>
      <c r="C150" s="74"/>
    </row>
    <row r="151" spans="1:3" ht="12" customHeight="1" thickBot="1">
      <c r="A151" s="12" t="s">
        <v>113</v>
      </c>
      <c r="B151" s="78" t="s">
        <v>259</v>
      </c>
      <c r="C151" s="82"/>
    </row>
    <row r="152" spans="1:3" ht="12" customHeight="1" thickBot="1">
      <c r="A152" s="12" t="s">
        <v>260</v>
      </c>
      <c r="B152" s="78" t="s">
        <v>261</v>
      </c>
      <c r="C152" s="82"/>
    </row>
    <row r="153" spans="1:6" ht="15" customHeight="1" thickBot="1">
      <c r="A153" s="12" t="s">
        <v>262</v>
      </c>
      <c r="B153" s="78" t="s">
        <v>263</v>
      </c>
      <c r="C153" s="83">
        <f>+C129+C133+C140+C145+C151+C152</f>
        <v>0</v>
      </c>
      <c r="D153" s="84"/>
      <c r="E153" s="84"/>
      <c r="F153" s="84"/>
    </row>
    <row r="154" spans="1:3" s="15" customFormat="1" ht="12.75" customHeight="1" thickBot="1">
      <c r="A154" s="85" t="s">
        <v>264</v>
      </c>
      <c r="B154" s="86" t="s">
        <v>265</v>
      </c>
      <c r="C154" s="83">
        <f>+C128+C153</f>
        <v>195945292</v>
      </c>
    </row>
    <row r="155" ht="7.5" customHeight="1"/>
    <row r="156" spans="1:3" ht="15.75">
      <c r="A156" s="89" t="s">
        <v>266</v>
      </c>
      <c r="B156" s="89"/>
      <c r="C156" s="89"/>
    </row>
    <row r="157" spans="1:3" ht="15" customHeight="1" thickBot="1">
      <c r="A157" s="3" t="s">
        <v>267</v>
      </c>
      <c r="B157" s="3"/>
      <c r="C157" s="4" t="s">
        <v>2</v>
      </c>
    </row>
    <row r="158" spans="1:3" ht="13.5" customHeight="1" thickBot="1">
      <c r="A158" s="12">
        <v>1</v>
      </c>
      <c r="B158" s="90" t="s">
        <v>268</v>
      </c>
      <c r="C158" s="14">
        <f>+C62-C128</f>
        <v>-189912292</v>
      </c>
    </row>
    <row r="159" spans="1:3" ht="32.25" customHeight="1" thickBot="1">
      <c r="A159" s="12" t="s">
        <v>23</v>
      </c>
      <c r="B159" s="90" t="s">
        <v>269</v>
      </c>
      <c r="C159" s="14">
        <f>+C86-C153</f>
        <v>447404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13/2017.(IV.28.)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2017-05-02T06:20:36Z</dcterms:created>
  <dcterms:modified xsi:type="dcterms:W3CDTF">2017-05-02T06:20:37Z</dcterms:modified>
  <cp:category/>
  <cp:version/>
  <cp:contentType/>
  <cp:contentStatus/>
</cp:coreProperties>
</file>